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EMP2019 - Mise en ligne\Tableaux agrégés\"/>
    </mc:Choice>
  </mc:AlternateContent>
  <bookViews>
    <workbookView xWindow="0" yWindow="0" windowWidth="28800" windowHeight="12300"/>
  </bookViews>
  <sheets>
    <sheet name="Sommaire" sheetId="8" r:id="rId1"/>
    <sheet name="1" sheetId="1" r:id="rId2"/>
    <sheet name="2" sheetId="4" r:id="rId3"/>
    <sheet name="3" sheetId="5" r:id="rId4"/>
    <sheet name="4"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6" l="1"/>
  <c r="F11" i="6"/>
  <c r="I11" i="5"/>
  <c r="J11" i="5"/>
  <c r="E12" i="4" l="1"/>
  <c r="L23" i="4"/>
  <c r="I30" i="4"/>
  <c r="L24" i="4" l="1"/>
  <c r="E45" i="4"/>
  <c r="F41" i="4"/>
  <c r="I17" i="4"/>
  <c r="E46" i="4"/>
  <c r="I29" i="4"/>
  <c r="G35" i="4"/>
  <c r="F40" i="4"/>
  <c r="I18" i="4"/>
  <c r="G36" i="4"/>
  <c r="E11" i="4"/>
  <c r="F10" i="1"/>
  <c r="F9" i="1"/>
  <c r="E16" i="1" l="1"/>
</calcChain>
</file>

<file path=xl/sharedStrings.xml><?xml version="1.0" encoding="utf-8"?>
<sst xmlns="http://schemas.openxmlformats.org/spreadsheetml/2006/main" count="299" uniqueCount="151">
  <si>
    <t>Total</t>
  </si>
  <si>
    <t>Effectifs</t>
  </si>
  <si>
    <t>en %</t>
  </si>
  <si>
    <t>en milliers</t>
  </si>
  <si>
    <t>Tous ménages</t>
  </si>
  <si>
    <t>Type de ménage</t>
  </si>
  <si>
    <t>Personne seule</t>
  </si>
  <si>
    <t>Homme</t>
  </si>
  <si>
    <t>QPV</t>
  </si>
  <si>
    <t>Femme</t>
  </si>
  <si>
    <t>Hors QPV</t>
  </si>
  <si>
    <t>Appartenance du logement à un Quartier prioritaire de la politique de la ville</t>
  </si>
  <si>
    <t>Agriculteurs exploitants</t>
  </si>
  <si>
    <t>Artisans, commerçants et chefs d'entreprise</t>
  </si>
  <si>
    <t>Cadres et professions intellectuelles supérieures</t>
  </si>
  <si>
    <t>Professions Intermédiaires</t>
  </si>
  <si>
    <t>Employés</t>
  </si>
  <si>
    <t>Ouvriers</t>
  </si>
  <si>
    <t>Retraités</t>
  </si>
  <si>
    <t>Etudiants, élèves</t>
  </si>
  <si>
    <t>Autres personnes sans activité professionnelle et non déclaré</t>
  </si>
  <si>
    <t>Champ : Ensemble des ménages de France métropolitaine</t>
  </si>
  <si>
    <t xml:space="preserve">Moins de 35 ans </t>
  </si>
  <si>
    <t>De 35 à 49 ans</t>
  </si>
  <si>
    <t xml:space="preserve">De 50 à 64 ans </t>
  </si>
  <si>
    <t>Couple avec trois enfants ou plus</t>
  </si>
  <si>
    <t xml:space="preserve">Age de la personne de référence </t>
  </si>
  <si>
    <t>Taille des aires d'attraction des villes du logement</t>
  </si>
  <si>
    <t>Communes hors attraction des villes</t>
  </si>
  <si>
    <t>Aires de moins de 50 000 habitants</t>
  </si>
  <si>
    <t>Aires de 50 000 à moins de 200 000 habitants</t>
  </si>
  <si>
    <t>Aires de 200 000 à moins de 700 000 habitants</t>
  </si>
  <si>
    <t>Aires de 700 000 habitants ou plus (hors Paris)</t>
  </si>
  <si>
    <t>Aire de Paris</t>
  </si>
  <si>
    <t>Autres communes en pôle</t>
  </si>
  <si>
    <t>Communes des couronnes</t>
  </si>
  <si>
    <t>Communes-centres</t>
  </si>
  <si>
    <t>Communes très peu et peu denses</t>
  </si>
  <si>
    <t>Communes de densité intermédiaire</t>
  </si>
  <si>
    <t>Communes densément peuplées</t>
  </si>
  <si>
    <t>Source : SDES, Insee – Enquête Mobilité des Personnes 2018-2019</t>
  </si>
  <si>
    <t>Quartile du revenu du ménage par unité de consommation</t>
  </si>
  <si>
    <t>1er quartile</t>
  </si>
  <si>
    <t>2e quartile</t>
  </si>
  <si>
    <t>3e quartile</t>
  </si>
  <si>
    <t>4e quartile</t>
  </si>
  <si>
    <t>Décile du revenu du ménage par unité de consommation</t>
  </si>
  <si>
    <t>1er décile</t>
  </si>
  <si>
    <t>2e décile</t>
  </si>
  <si>
    <t>3e décile</t>
  </si>
  <si>
    <t>4e décile</t>
  </si>
  <si>
    <t>5e décile</t>
  </si>
  <si>
    <t>6e décile</t>
  </si>
  <si>
    <t>7e décile</t>
  </si>
  <si>
    <t>8e décile</t>
  </si>
  <si>
    <t>9e décile</t>
  </si>
  <si>
    <t>10e décile</t>
  </si>
  <si>
    <t>De 65 à 74 ans</t>
  </si>
  <si>
    <t>75 ans ou plus</t>
  </si>
  <si>
    <t>Chômeurs</t>
  </si>
  <si>
    <t>0 vélo</t>
  </si>
  <si>
    <t>1 vélo</t>
  </si>
  <si>
    <t>2 vélos ou plus</t>
  </si>
  <si>
    <t>2 vélos</t>
  </si>
  <si>
    <t>3 vélos ou plus</t>
  </si>
  <si>
    <t>Effectif</t>
  </si>
  <si>
    <t>%</t>
  </si>
  <si>
    <t xml:space="preserve">Total </t>
  </si>
  <si>
    <r>
      <t xml:space="preserve">Inconnu </t>
    </r>
    <r>
      <rPr>
        <vertAlign val="superscript"/>
        <sz val="11"/>
        <color theme="1"/>
        <rFont val="Calibri"/>
        <family val="2"/>
        <scheme val="minor"/>
      </rPr>
      <t>1</t>
    </r>
  </si>
  <si>
    <t>Appartenance du logement  de l'utilisateur principal à un Quartier prioritaire de la politique de la ville</t>
  </si>
  <si>
    <t>Communes peu et très peu denses</t>
  </si>
  <si>
    <t>Communes de la couronne</t>
  </si>
  <si>
    <t>Autres communes d'un pôle</t>
  </si>
  <si>
    <t>Taille des aires d'attraction des villes du logement de l'utilisateur principal</t>
  </si>
  <si>
    <t xml:space="preserve">Chômeurs </t>
  </si>
  <si>
    <t xml:space="preserve">75 ans ou plus </t>
  </si>
  <si>
    <t>De 50 à 64 ans</t>
  </si>
  <si>
    <t>De 25 à 34 ans</t>
  </si>
  <si>
    <t>Moins de 25 ans</t>
  </si>
  <si>
    <t>Age de l'utilisateur principal</t>
  </si>
  <si>
    <t>Appartenance du logement de l'utilisateur principal à un Quartier prioritaire de la politique de la ville</t>
  </si>
  <si>
    <t>75 ou plus</t>
  </si>
  <si>
    <t xml:space="preserve"> De 25 à 34 ans </t>
  </si>
  <si>
    <t xml:space="preserve">Moins de 25 ans </t>
  </si>
  <si>
    <t>En milliers</t>
  </si>
  <si>
    <t>Inconnu</t>
  </si>
  <si>
    <t>Moins souvent</t>
  </si>
  <si>
    <t>Une fois par mois</t>
  </si>
  <si>
    <t>Deux ou trois fois par mois</t>
  </si>
  <si>
    <t>Une fois par semaine</t>
  </si>
  <si>
    <t>Deux ou trois fois par semaine</t>
  </si>
  <si>
    <t>Tous les jours ou presque</t>
  </si>
  <si>
    <t>Fréquence d’utilisation du vélo</t>
  </si>
  <si>
    <t xml:space="preserve"> Moins de 25 ans </t>
  </si>
  <si>
    <t xml:space="preserve">30 km ou plus </t>
  </si>
  <si>
    <t xml:space="preserve">De 10 km à moins de 30 km </t>
  </si>
  <si>
    <t>De 1 à 10 km</t>
  </si>
  <si>
    <t xml:space="preserve">0 km </t>
  </si>
  <si>
    <t xml:space="preserve">Distance hebdomadaire parcourue par les vélos </t>
  </si>
  <si>
    <t>Tableaux</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</si>
  <si>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</si>
  <si>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</si>
  <si>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</si>
  <si>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</si>
  <si>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</si>
  <si>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Précisions sur les précautions à prendre pour l'interprétation et l'utilisation des estimations repérées par des codes-couleurs.</t>
  </si>
  <si>
    <t xml:space="preserve">Les résultats des cases colorées sont à interpréter avec précaution, en raison : </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</si>
  <si>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</si>
  <si>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</si>
  <si>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</si>
  <si>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</si>
  <si>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soit, de la largeur estimée de l’intervalle de confiance supérieure à 20 points autour de l’estimation.</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</si>
  <si>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</si>
  <si>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</si>
  <si>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</si>
  <si>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L'utilisateur principal est l'individu conduisant le plus souvent le vélo</t>
  </si>
  <si>
    <t>Champ : Ensemble des vélos d'adulte utilisés depuis un an (à disposition des ménages de France métropolitaine)</t>
  </si>
  <si>
    <r>
      <t>La catégorie inconnu</t>
    </r>
    <r>
      <rPr>
        <vertAlign val="superscript"/>
        <sz val="11"/>
        <rFont val="Calibri"/>
        <family val="2"/>
        <scheme val="minor"/>
      </rPr>
      <t xml:space="preserve"> 1</t>
    </r>
    <r>
      <rPr>
        <sz val="11"/>
        <rFont val="Calibri"/>
        <family val="2"/>
        <scheme val="minor"/>
      </rPr>
      <t xml:space="preserve"> inclut les utilisateurs extérieurs au ménage </t>
    </r>
  </si>
  <si>
    <r>
      <t xml:space="preserve">La catégorie inconnu </t>
    </r>
    <r>
      <rPr>
        <vertAlign val="superscript"/>
        <sz val="11"/>
        <rFont val="Calibri"/>
        <family val="2"/>
        <scheme val="minor"/>
      </rPr>
      <t>1</t>
    </r>
    <r>
      <rPr>
        <sz val="11"/>
        <rFont val="Calibri"/>
        <family val="2"/>
        <scheme val="minor"/>
      </rPr>
      <t xml:space="preserve"> inclut les utilisateurs extérieurs au ménage </t>
    </r>
  </si>
  <si>
    <t xml:space="preserve">Nombre de vélos moyen par ménage </t>
  </si>
  <si>
    <t>Genre de l'utilisateur principal</t>
  </si>
  <si>
    <t>Nombre de vélos en milliers</t>
  </si>
  <si>
    <t>Répartition des vélos selon la PCS de l'utilisateur principal</t>
  </si>
  <si>
    <t>Effectif (ménages)</t>
  </si>
  <si>
    <t>Total (nombre de vélos)</t>
  </si>
  <si>
    <r>
      <t xml:space="preserve">Champ : Ensemble des vélos d'adulte (à disposition des ménages de France métropolitaine) utilisés </t>
    </r>
    <r>
      <rPr>
        <u/>
        <sz val="11"/>
        <rFont val="Calibri"/>
        <family val="2"/>
        <scheme val="minor"/>
      </rPr>
      <t xml:space="preserve">au moins deux ou trois fois par mois au cours des 3 trois derniers mois </t>
    </r>
  </si>
  <si>
    <t xml:space="preserve">Sauf mention contraire, les données figurant dans ce fichier concernent l'ensemble des vélos d'adulte utilisés depuis un an (à disposition des ménages de France métropolitaine). </t>
  </si>
  <si>
    <t>Fichier publié sur le site du Sdes en décembre 2021</t>
  </si>
  <si>
    <t>Profession et catégorie socioprofessionnelle de la personne de référence</t>
  </si>
  <si>
    <t>Catégorie de la commune de résidence dans le zonage en aires d'attraction des villes</t>
  </si>
  <si>
    <t>Type de la commune de résidence selon la grille de densité</t>
  </si>
  <si>
    <t>Genre de la personne de référence</t>
  </si>
  <si>
    <t xml:space="preserve">Catégorie de la commune de résidence de l'utilisateur principal dans le zonage en aires d'attraction des villes </t>
  </si>
  <si>
    <t>Type de la commune de résidence de l'utilisateur principal selon la grille de densité</t>
  </si>
  <si>
    <t>Catégorie de la commune de résidence de l'utilisateur principal dans le zonage en aires d'attraction des villes</t>
  </si>
  <si>
    <t>Profession et catégorie socioprofessionnelle de l'utilisateur principal</t>
  </si>
  <si>
    <r>
      <t xml:space="preserve">Total (nombre de vélos </t>
    </r>
    <r>
      <rPr>
        <b/>
        <u/>
        <sz val="11"/>
        <color theme="1"/>
        <rFont val="Calibri"/>
        <family val="2"/>
        <scheme val="minor"/>
      </rPr>
      <t>utilisés dernièrement</t>
    </r>
    <r>
      <rPr>
        <b/>
        <sz val="11"/>
        <color theme="1"/>
        <rFont val="Calibri"/>
        <family val="2"/>
        <scheme val="minor"/>
      </rPr>
      <t>)</t>
    </r>
  </si>
  <si>
    <t>Famille monoparentale</t>
  </si>
  <si>
    <t>Couple sans enfant</t>
  </si>
  <si>
    <t>Couple avec  un enfant</t>
  </si>
  <si>
    <t>Couple avec deux enfants</t>
  </si>
  <si>
    <t>Autre type de ménage</t>
  </si>
  <si>
    <t>Equipement des ménages en vélos en 2019</t>
  </si>
  <si>
    <t>Répartition des vélos selon les caractéristiques de l'utilisateur principal en 2019</t>
  </si>
  <si>
    <t>Fréquence d’utilisation du vélo en 2019</t>
  </si>
  <si>
    <r>
      <t xml:space="preserve">La catégorie inconnu </t>
    </r>
    <r>
      <rPr>
        <vertAlign val="superscript"/>
        <sz val="11"/>
        <rFont val="Calibri"/>
        <family val="2"/>
        <scheme val="minor"/>
      </rPr>
      <t>1</t>
    </r>
    <r>
      <rPr>
        <sz val="11"/>
        <rFont val="Calibri"/>
        <family val="2"/>
        <scheme val="minor"/>
      </rPr>
      <t xml:space="preserve"> inclut les utilisateurs extérieurs au ménage en 2019</t>
    </r>
  </si>
  <si>
    <t>1-Equipement des ménages en vélos en 2019</t>
  </si>
  <si>
    <t>2-Répartition des vélos selon les caractéristiques de l'utilisateur principal en 2019</t>
  </si>
  <si>
    <t>3-Fréquence d’utilisation du vélo en 2019</t>
  </si>
  <si>
    <t>4-Distance hebdomadaire parcourue par les vélos utilisés dernièrement en 2019</t>
  </si>
  <si>
    <t>Distance hebdomadaire parcourue par les vélos utilisés dernièrement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</si>
</sst>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0\ _€_-;\-* #,##0.0\ _€_-;_-* &quot;-&quot;?\ _€_-;_-@_-"/>
    <numFmt numFmtId="167" formatCode="_-* #,##0.0_-;\-* #,##0.0_-;_-* &quot;-&quot;??_-;_-@_-"/>
  </numFmts>
  <fonts count="23" x14ac:knownFonts="1">
    <font>
      <sz val="11"/>
      <color theme="1"/>
      <name val="Calibri"/>
      <family val="2"/>
      <scheme val="minor"/>
    </font>
    <font>
      <b/>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i/>
      <sz val="11"/>
      <color rgb="FFFF0000"/>
      <name val="Calibri"/>
      <family val="2"/>
      <scheme val="minor"/>
    </font>
    <font>
      <sz val="11"/>
      <name val="Calibri"/>
      <family val="2"/>
      <scheme val="minor"/>
    </font>
    <font>
      <b/>
      <sz val="11"/>
      <name val="Calibri"/>
      <family val="2"/>
      <scheme val="minor"/>
    </font>
    <font>
      <sz val="11"/>
      <color theme="1"/>
      <name val="Calibri"/>
      <family val="2"/>
      <scheme val="minor"/>
    </font>
    <font>
      <vertAlign val="superscript"/>
      <sz val="11"/>
      <color theme="1"/>
      <name val="Calibri"/>
      <family val="2"/>
      <scheme val="minor"/>
    </font>
    <font>
      <b/>
      <i/>
      <sz val="11"/>
      <color theme="1"/>
      <name val="Calibri"/>
      <family val="2"/>
      <scheme val="minor"/>
    </font>
    <font>
      <vertAlign val="superscript"/>
      <sz val="11"/>
      <name val="Calibri"/>
      <family val="2"/>
      <scheme val="minor"/>
    </font>
    <font>
      <sz val="8"/>
      <color rgb="FF000000"/>
      <name val="DejaVu Sans"/>
      <family val="2"/>
    </font>
    <font>
      <u/>
      <sz val="11"/>
      <color theme="10"/>
      <name val="Calibri"/>
      <family val="2"/>
      <scheme val="minor"/>
    </font>
    <font>
      <b/>
      <sz val="14"/>
      <color theme="1"/>
      <name val="Calibri"/>
      <family val="2"/>
      <scheme val="minor"/>
    </font>
    <font>
      <b/>
      <sz val="9"/>
      <color theme="1"/>
      <name val="Calibri"/>
      <family val="2"/>
      <scheme val="minor"/>
    </font>
    <font>
      <i/>
      <sz val="9"/>
      <color theme="1"/>
      <name val="Calibri"/>
      <family val="2"/>
      <scheme val="minor"/>
    </font>
    <font>
      <b/>
      <u/>
      <sz val="9"/>
      <color theme="1"/>
      <name val="Calibri"/>
      <family val="2"/>
      <scheme val="minor"/>
    </font>
    <font>
      <sz val="9"/>
      <color theme="1"/>
      <name val="Calibri"/>
      <family val="2"/>
      <scheme val="minor"/>
    </font>
    <font>
      <u/>
      <sz val="9"/>
      <color theme="10"/>
      <name val="Calibri"/>
      <family val="2"/>
      <scheme val="minor"/>
    </font>
    <font>
      <u/>
      <sz val="11"/>
      <name val="Calibri"/>
      <family val="2"/>
      <scheme val="minor"/>
    </font>
    <font>
      <b/>
      <u/>
      <sz val="11"/>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FF"/>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9" fillId="0" borderId="0" applyFont="0" applyFill="0" applyBorder="0" applyAlignment="0" applyProtection="0"/>
    <xf numFmtId="0" fontId="14" fillId="0" borderId="0" applyNumberFormat="0" applyFill="0" applyBorder="0" applyAlignment="0" applyProtection="0"/>
  </cellStyleXfs>
  <cellXfs count="150">
    <xf numFmtId="0" fontId="0" fillId="0" borderId="0" xfId="0"/>
    <xf numFmtId="0" fontId="4" fillId="0" borderId="0" xfId="0" applyFont="1"/>
    <xf numFmtId="0" fontId="5" fillId="0" borderId="0" xfId="0" applyFont="1"/>
    <xf numFmtId="0" fontId="0" fillId="0" borderId="2" xfId="0" applyBorder="1" applyAlignment="1">
      <alignment horizontal="center" vertical="center" wrapText="1"/>
    </xf>
    <xf numFmtId="0" fontId="5" fillId="0" borderId="6" xfId="0" applyFont="1" applyFill="1" applyBorder="1" applyAlignment="1">
      <alignment horizontal="center" vertical="center" wrapText="1"/>
    </xf>
    <xf numFmtId="0" fontId="0" fillId="0" borderId="2" xfId="0" applyBorder="1"/>
    <xf numFmtId="0" fontId="0" fillId="0" borderId="7" xfId="0" applyBorder="1"/>
    <xf numFmtId="0" fontId="0" fillId="0" borderId="0" xfId="0" applyBorder="1"/>
    <xf numFmtId="0" fontId="0" fillId="0" borderId="8" xfId="0" applyBorder="1"/>
    <xf numFmtId="0" fontId="0" fillId="0" borderId="2" xfId="0" applyFont="1" applyBorder="1"/>
    <xf numFmtId="2" fontId="0" fillId="0" borderId="0" xfId="0" applyNumberFormat="1"/>
    <xf numFmtId="164" fontId="0" fillId="0" borderId="0" xfId="0" applyNumberFormat="1"/>
    <xf numFmtId="0" fontId="7" fillId="0" borderId="2" xfId="0" applyFont="1" applyBorder="1"/>
    <xf numFmtId="164" fontId="0" fillId="0" borderId="2" xfId="0" applyNumberFormat="1" applyBorder="1"/>
    <xf numFmtId="164" fontId="7" fillId="0" borderId="2" xfId="0" applyNumberFormat="1" applyFont="1" applyFill="1" applyBorder="1"/>
    <xf numFmtId="0" fontId="7" fillId="3" borderId="2" xfId="0" applyFont="1" applyFill="1" applyBorder="1"/>
    <xf numFmtId="0" fontId="0" fillId="0" borderId="2" xfId="0" applyFill="1" applyBorder="1"/>
    <xf numFmtId="164" fontId="0" fillId="0" borderId="2" xfId="0" applyNumberFormat="1" applyFont="1" applyBorder="1"/>
    <xf numFmtId="0" fontId="1" fillId="0" borderId="0" xfId="0" applyFont="1" applyBorder="1" applyAlignment="1">
      <alignment horizontal="left"/>
    </xf>
    <xf numFmtId="164" fontId="0" fillId="0" borderId="0" xfId="0" applyNumberFormat="1" applyBorder="1"/>
    <xf numFmtId="0" fontId="0" fillId="0" borderId="2" xfId="0" applyFont="1" applyFill="1" applyBorder="1"/>
    <xf numFmtId="165" fontId="0" fillId="0" borderId="2" xfId="0" applyNumberFormat="1" applyBorder="1"/>
    <xf numFmtId="0" fontId="7" fillId="0" borderId="0" xfId="0" applyFont="1" applyBorder="1"/>
    <xf numFmtId="0" fontId="7" fillId="0" borderId="0" xfId="0" applyFont="1"/>
    <xf numFmtId="164" fontId="7" fillId="0" borderId="0" xfId="0" applyNumberFormat="1" applyFont="1" applyFill="1" applyBorder="1"/>
    <xf numFmtId="0" fontId="7" fillId="3" borderId="0" xfId="0" applyFont="1" applyFill="1" applyBorder="1"/>
    <xf numFmtId="0" fontId="0" fillId="0" borderId="0" xfId="0" applyFont="1" applyBorder="1"/>
    <xf numFmtId="164" fontId="0" fillId="0" borderId="0" xfId="0" applyNumberFormat="1" applyFont="1" applyBorder="1"/>
    <xf numFmtId="0" fontId="8" fillId="3" borderId="0" xfId="0" applyFont="1" applyFill="1" applyBorder="1"/>
    <xf numFmtId="165" fontId="0" fillId="0" borderId="2" xfId="0" applyNumberFormat="1" applyFont="1" applyBorder="1"/>
    <xf numFmtId="165" fontId="7" fillId="0" borderId="2" xfId="0" applyNumberFormat="1" applyFont="1" applyFill="1" applyBorder="1"/>
    <xf numFmtId="0" fontId="8" fillId="0" borderId="2" xfId="0" applyFont="1" applyBorder="1"/>
    <xf numFmtId="164" fontId="1" fillId="0" borderId="2" xfId="0" applyNumberFormat="1" applyFont="1" applyBorder="1"/>
    <xf numFmtId="165" fontId="1" fillId="0" borderId="2" xfId="0" applyNumberFormat="1" applyFont="1" applyBorder="1"/>
    <xf numFmtId="2" fontId="0" fillId="0" borderId="2" xfId="0" applyNumberFormat="1" applyBorder="1"/>
    <xf numFmtId="2" fontId="0" fillId="0" borderId="2" xfId="0" applyNumberFormat="1" applyFill="1" applyBorder="1" applyAlignment="1">
      <alignment horizontal="center" vertical="center" wrapText="1"/>
    </xf>
    <xf numFmtId="2" fontId="0" fillId="0" borderId="0" xfId="0" applyNumberFormat="1" applyBorder="1"/>
    <xf numFmtId="0" fontId="2" fillId="2" borderId="0" xfId="0" applyFont="1" applyFill="1" applyAlignment="1">
      <alignment horizontal="left" vertical="center" wrapText="1"/>
    </xf>
    <xf numFmtId="0" fontId="7" fillId="0" borderId="0" xfId="0" applyFont="1" applyAlignment="1">
      <alignment horizontal="left"/>
    </xf>
    <xf numFmtId="164" fontId="0" fillId="4" borderId="2" xfId="0" applyNumberFormat="1" applyFill="1" applyBorder="1"/>
    <xf numFmtId="164" fontId="0" fillId="3" borderId="2" xfId="0" applyNumberFormat="1" applyFill="1" applyBorder="1"/>
    <xf numFmtId="164" fontId="0" fillId="5" borderId="2" xfId="0" applyNumberFormat="1" applyFill="1" applyBorder="1"/>
    <xf numFmtId="0" fontId="0" fillId="0" borderId="2" xfId="0" applyBorder="1" applyAlignment="1">
      <alignment horizontal="center" vertical="center"/>
    </xf>
    <xf numFmtId="0" fontId="11" fillId="0" borderId="0" xfId="0" applyFont="1" applyAlignment="1">
      <alignment wrapText="1"/>
    </xf>
    <xf numFmtId="0" fontId="0" fillId="0" borderId="0" xfId="0" applyAlignment="1">
      <alignment horizontal="center" vertical="center" wrapText="1"/>
    </xf>
    <xf numFmtId="0" fontId="11" fillId="0" borderId="0" xfId="0" applyFont="1" applyAlignment="1">
      <alignment horizontal="left" vertical="center" wrapText="1"/>
    </xf>
    <xf numFmtId="165" fontId="0" fillId="0" borderId="2" xfId="0" applyNumberFormat="1" applyBorder="1" applyAlignment="1">
      <alignment horizontal="right"/>
    </xf>
    <xf numFmtId="164" fontId="0" fillId="0" borderId="2" xfId="0" applyNumberFormat="1" applyBorder="1" applyAlignment="1"/>
    <xf numFmtId="17" fontId="0" fillId="0" borderId="2" xfId="0" applyNumberFormat="1" applyBorder="1" applyAlignment="1">
      <alignment horizontal="center" vertical="center" wrapText="1"/>
    </xf>
    <xf numFmtId="0" fontId="11" fillId="3" borderId="0" xfId="0" applyFont="1" applyFill="1" applyBorder="1" applyAlignment="1">
      <alignment wrapText="1"/>
    </xf>
    <xf numFmtId="0" fontId="5" fillId="0" borderId="0" xfId="0" applyFont="1" applyBorder="1"/>
    <xf numFmtId="0" fontId="0" fillId="0" borderId="0" xfId="0" applyBorder="1" applyAlignment="1">
      <alignment horizontal="right"/>
    </xf>
    <xf numFmtId="0" fontId="0" fillId="0" borderId="0" xfId="0" applyBorder="1" applyAlignment="1"/>
    <xf numFmtId="0" fontId="0" fillId="0" borderId="0" xfId="0" applyBorder="1" applyAlignment="1">
      <alignment horizontal="center" vertical="center" wrapText="1"/>
    </xf>
    <xf numFmtId="0" fontId="11" fillId="0" borderId="0" xfId="0" applyFont="1" applyBorder="1" applyAlignment="1">
      <alignment wrapText="1"/>
    </xf>
    <xf numFmtId="166" fontId="0" fillId="0" borderId="0" xfId="0" applyNumberFormat="1" applyBorder="1" applyAlignment="1"/>
    <xf numFmtId="167" fontId="0" fillId="0" borderId="0" xfId="1" applyNumberFormat="1" applyFont="1" applyBorder="1"/>
    <xf numFmtId="166" fontId="0" fillId="0" borderId="0" xfId="0" applyNumberFormat="1" applyBorder="1"/>
    <xf numFmtId="167" fontId="0" fillId="0" borderId="0" xfId="0" applyNumberFormat="1" applyFont="1" applyBorder="1" applyAlignment="1">
      <alignment horizontal="center"/>
    </xf>
    <xf numFmtId="164" fontId="0" fillId="0" borderId="0" xfId="0" applyNumberFormat="1" applyBorder="1" applyAlignment="1">
      <alignment horizontal="right"/>
    </xf>
    <xf numFmtId="0" fontId="5" fillId="0" borderId="0" xfId="0" applyFont="1" applyBorder="1" applyAlignment="1">
      <alignment horizontal="center"/>
    </xf>
    <xf numFmtId="0" fontId="0" fillId="0" borderId="0" xfId="0" applyFill="1" applyBorder="1" applyAlignment="1">
      <alignment horizontal="center" vertical="center"/>
    </xf>
    <xf numFmtId="165" fontId="0" fillId="0" borderId="0" xfId="0" applyNumberFormat="1"/>
    <xf numFmtId="165" fontId="0" fillId="5" borderId="2" xfId="0" applyNumberFormat="1" applyFill="1" applyBorder="1"/>
    <xf numFmtId="165" fontId="0" fillId="4" borderId="2" xfId="0" applyNumberFormat="1" applyFill="1" applyBorder="1"/>
    <xf numFmtId="164" fontId="0" fillId="5" borderId="2" xfId="0" applyNumberFormat="1" applyFont="1" applyFill="1" applyBorder="1"/>
    <xf numFmtId="164" fontId="0" fillId="4" borderId="2" xfId="0" applyNumberFormat="1" applyFont="1" applyFill="1" applyBorder="1"/>
    <xf numFmtId="4" fontId="0" fillId="0" borderId="0" xfId="0" applyNumberFormat="1" applyBorder="1"/>
    <xf numFmtId="165" fontId="0" fillId="0" borderId="0" xfId="0" applyNumberFormat="1" applyBorder="1"/>
    <xf numFmtId="165" fontId="0" fillId="0" borderId="2" xfId="0" applyNumberFormat="1" applyFill="1" applyBorder="1"/>
    <xf numFmtId="164" fontId="0" fillId="0" borderId="2" xfId="0" applyNumberFormat="1" applyFill="1" applyBorder="1"/>
    <xf numFmtId="164" fontId="0" fillId="6" borderId="2" xfId="0" applyNumberFormat="1" applyFill="1" applyBorder="1"/>
    <xf numFmtId="165" fontId="1" fillId="0" borderId="2" xfId="0" applyNumberFormat="1" applyFont="1" applyBorder="1" applyAlignment="1"/>
    <xf numFmtId="164" fontId="1" fillId="0" borderId="2" xfId="0" applyNumberFormat="1" applyFont="1" applyBorder="1" applyAlignment="1"/>
    <xf numFmtId="0" fontId="1" fillId="0" borderId="2" xfId="0" applyFont="1" applyBorder="1" applyAlignment="1"/>
    <xf numFmtId="165" fontId="5" fillId="0" borderId="2" xfId="0" applyNumberFormat="1" applyFont="1" applyBorder="1" applyAlignment="1">
      <alignment horizontal="center"/>
    </xf>
    <xf numFmtId="0" fontId="1" fillId="0" borderId="0" xfId="0" applyFont="1"/>
    <xf numFmtId="165"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11" fillId="0" borderId="0" xfId="0" applyFont="1"/>
    <xf numFmtId="164" fontId="0" fillId="6" borderId="2" xfId="0" applyNumberFormat="1" applyFont="1" applyFill="1" applyBorder="1"/>
    <xf numFmtId="164" fontId="0" fillId="0" borderId="2" xfId="0" applyNumberFormat="1" applyFont="1" applyFill="1" applyBorder="1"/>
    <xf numFmtId="165" fontId="7" fillId="4" borderId="2" xfId="0" applyNumberFormat="1" applyFont="1" applyFill="1" applyBorder="1"/>
    <xf numFmtId="165" fontId="7" fillId="6" borderId="2" xfId="0" applyNumberFormat="1" applyFont="1" applyFill="1" applyBorder="1"/>
    <xf numFmtId="165" fontId="0" fillId="0" borderId="9" xfId="0" applyNumberFormat="1" applyBorder="1"/>
    <xf numFmtId="165" fontId="0" fillId="4" borderId="9" xfId="0" applyNumberFormat="1" applyFill="1" applyBorder="1"/>
    <xf numFmtId="0" fontId="14" fillId="0" borderId="0" xfId="2"/>
    <xf numFmtId="0" fontId="15" fillId="0" borderId="0" xfId="0" applyFont="1"/>
    <xf numFmtId="0" fontId="16" fillId="0" borderId="10" xfId="0" applyFont="1" applyBorder="1" applyAlignment="1"/>
    <xf numFmtId="0" fontId="17" fillId="0" borderId="11" xfId="0" applyFont="1" applyBorder="1"/>
    <xf numFmtId="0" fontId="0" fillId="0" borderId="11" xfId="0" applyBorder="1"/>
    <xf numFmtId="0" fontId="0" fillId="0" borderId="12" xfId="0" applyBorder="1"/>
    <xf numFmtId="0" fontId="0" fillId="0" borderId="13" xfId="0" applyBorder="1"/>
    <xf numFmtId="0" fontId="17" fillId="0" borderId="14" xfId="0" applyFont="1" applyBorder="1"/>
    <xf numFmtId="0" fontId="0" fillId="0" borderId="14" xfId="0" applyBorder="1"/>
    <xf numFmtId="0" fontId="0" fillId="0" borderId="15" xfId="0" applyBorder="1"/>
    <xf numFmtId="0" fontId="16" fillId="0" borderId="0"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20" fillId="0" borderId="15" xfId="2" applyFont="1" applyBorder="1" applyAlignment="1">
      <alignment wrapText="1"/>
    </xf>
    <xf numFmtId="0" fontId="19" fillId="0" borderId="0" xfId="0" applyFont="1" applyBorder="1" applyAlignment="1">
      <alignment wrapText="1"/>
    </xf>
    <xf numFmtId="0" fontId="19" fillId="0" borderId="15" xfId="0" quotePrefix="1"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center"/>
    </xf>
    <xf numFmtId="0" fontId="19" fillId="0" borderId="0" xfId="0" applyFont="1" applyBorder="1" applyAlignment="1">
      <alignment vertical="top" wrapText="1"/>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18" fillId="0" borderId="15" xfId="0" applyFont="1" applyBorder="1" applyAlignment="1">
      <alignment horizontal="left" vertical="center"/>
    </xf>
    <xf numFmtId="0" fontId="19" fillId="5" borderId="0" xfId="0" applyFont="1" applyFill="1" applyBorder="1" applyAlignment="1">
      <alignment vertical="center"/>
    </xf>
    <xf numFmtId="0" fontId="19" fillId="0" borderId="0" xfId="0" quotePrefix="1" applyFont="1" applyBorder="1" applyAlignment="1">
      <alignment vertical="center"/>
    </xf>
    <xf numFmtId="0" fontId="19" fillId="0" borderId="0" xfId="0" applyFont="1" applyBorder="1" applyAlignment="1">
      <alignment vertical="center"/>
    </xf>
    <xf numFmtId="0" fontId="19" fillId="0" borderId="15" xfId="0" applyFont="1" applyBorder="1" applyAlignment="1">
      <alignment horizontal="left" vertical="center"/>
    </xf>
    <xf numFmtId="0" fontId="19" fillId="0" borderId="0" xfId="0" applyFont="1" applyFill="1" applyBorder="1" applyAlignment="1">
      <alignment vertical="center"/>
    </xf>
    <xf numFmtId="0" fontId="17" fillId="0" borderId="0" xfId="0" applyFont="1" applyBorder="1" applyAlignment="1">
      <alignment horizontal="left" vertical="top" wrapText="1"/>
    </xf>
    <xf numFmtId="0" fontId="19" fillId="4" borderId="7" xfId="0" applyFont="1" applyFill="1" applyBorder="1" applyAlignment="1">
      <alignment vertical="center"/>
    </xf>
    <xf numFmtId="0" fontId="19" fillId="0" borderId="7" xfId="0" applyFont="1" applyFill="1" applyBorder="1" applyAlignment="1">
      <alignment vertical="center"/>
    </xf>
    <xf numFmtId="0" fontId="17" fillId="0" borderId="0" xfId="0" applyFont="1" applyBorder="1" applyAlignment="1">
      <alignment horizontal="left" vertical="top"/>
    </xf>
    <xf numFmtId="0" fontId="19" fillId="6" borderId="7" xfId="0" applyFont="1" applyFill="1" applyBorder="1" applyAlignment="1">
      <alignment vertical="center"/>
    </xf>
    <xf numFmtId="0" fontId="17" fillId="0" borderId="15" xfId="0" applyFont="1" applyBorder="1" applyAlignment="1">
      <alignment horizontal="left" vertical="top"/>
    </xf>
    <xf numFmtId="0" fontId="19" fillId="0" borderId="7" xfId="0" applyFont="1" applyBorder="1" applyAlignment="1">
      <alignment vertical="center"/>
    </xf>
    <xf numFmtId="0" fontId="19" fillId="0" borderId="15" xfId="0" quotePrefix="1" applyFont="1" applyBorder="1" applyAlignment="1">
      <alignment wrapText="1"/>
    </xf>
    <xf numFmtId="0" fontId="0" fillId="0" borderId="16" xfId="0" applyBorder="1"/>
    <xf numFmtId="0" fontId="19" fillId="0" borderId="17" xfId="0" applyFont="1" applyBorder="1" applyAlignment="1">
      <alignment vertical="center"/>
    </xf>
    <xf numFmtId="0" fontId="13" fillId="7" borderId="0" xfId="0" applyFont="1" applyFill="1" applyBorder="1" applyAlignment="1">
      <alignment vertical="center"/>
    </xf>
    <xf numFmtId="165" fontId="1" fillId="5" borderId="2" xfId="0" applyNumberFormat="1" applyFont="1" applyFill="1" applyBorder="1" applyAlignment="1"/>
    <xf numFmtId="0" fontId="19" fillId="0" borderId="0" xfId="0" quotePrefix="1" applyFont="1" applyBorder="1" applyAlignment="1">
      <alignment horizontal="left" vertical="center" wrapText="1"/>
    </xf>
    <xf numFmtId="0" fontId="17" fillId="0" borderId="0" xfId="0" applyFont="1" applyBorder="1" applyAlignment="1">
      <alignment horizontal="left" vertical="top" wrapText="1"/>
    </xf>
    <xf numFmtId="0" fontId="19" fillId="0" borderId="0" xfId="0" quotePrefix="1"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right" wrapText="1"/>
    </xf>
    <xf numFmtId="0" fontId="20" fillId="0" borderId="14" xfId="2" applyFont="1" applyBorder="1" applyAlignment="1">
      <alignment horizontal="left" wrapText="1"/>
    </xf>
    <xf numFmtId="0" fontId="1" fillId="0" borderId="0"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1" fillId="0" borderId="1" xfId="0" applyFont="1" applyBorder="1" applyAlignment="1">
      <alignment horizontal="left"/>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7" fillId="0" borderId="0" xfId="0" applyFont="1" applyAlignment="1">
      <alignment horizontal="left"/>
    </xf>
    <xf numFmtId="0" fontId="6" fillId="0" borderId="1" xfId="0" applyFont="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0" xfId="0" applyFont="1" applyAlignment="1">
      <alignment horizontal="left"/>
    </xf>
    <xf numFmtId="0" fontId="1" fillId="0" borderId="1" xfId="0" applyFont="1" applyFill="1" applyBorder="1"/>
    <xf numFmtId="0" fontId="1" fillId="0" borderId="0" xfId="0" applyFont="1" applyFill="1" applyBorder="1"/>
    <xf numFmtId="0" fontId="1" fillId="0" borderId="1" xfId="0" applyFont="1" applyFill="1" applyBorder="1" applyAlignment="1">
      <alignment horizontal="left"/>
    </xf>
    <xf numFmtId="0" fontId="0" fillId="0" borderId="2" xfId="0" applyBorder="1" applyAlignment="1">
      <alignment horizont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38"/>
  <sheetViews>
    <sheetView showGridLines="0" tabSelected="1" workbookViewId="0">
      <selection activeCell="A45" sqref="A45"/>
    </sheetView>
  </sheetViews>
  <sheetFormatPr baseColWidth="10" defaultRowHeight="15" x14ac:dyDescent="0.25"/>
  <cols>
    <col min="1" max="1" width="10" bestFit="1" customWidth="1"/>
    <col min="10" max="10" width="2.140625" customWidth="1"/>
    <col min="11" max="11" width="4.140625" customWidth="1"/>
    <col min="21" max="21" width="1.42578125" customWidth="1"/>
  </cols>
  <sheetData>
    <row r="1" spans="1:21" ht="18.75" x14ac:dyDescent="0.3">
      <c r="A1" s="87" t="s">
        <v>99</v>
      </c>
    </row>
    <row r="2" spans="1:21" ht="15.75" thickBot="1" x14ac:dyDescent="0.3">
      <c r="A2" s="86"/>
    </row>
    <row r="3" spans="1:21" x14ac:dyDescent="0.25">
      <c r="A3" s="86" t="s">
        <v>146</v>
      </c>
      <c r="J3" s="88"/>
      <c r="K3" s="89" t="s">
        <v>127</v>
      </c>
      <c r="L3" s="90"/>
      <c r="M3" s="90"/>
      <c r="N3" s="90"/>
      <c r="O3" s="90"/>
      <c r="P3" s="90"/>
      <c r="Q3" s="90"/>
      <c r="R3" s="90"/>
      <c r="S3" s="90"/>
      <c r="T3" s="90"/>
      <c r="U3" s="91"/>
    </row>
    <row r="4" spans="1:21" ht="15.75" thickBot="1" x14ac:dyDescent="0.3">
      <c r="A4" s="86" t="s">
        <v>147</v>
      </c>
      <c r="J4" s="92"/>
      <c r="K4" s="93"/>
      <c r="L4" s="94"/>
      <c r="M4" s="94"/>
      <c r="N4" s="94"/>
      <c r="O4" s="94"/>
      <c r="P4" s="94"/>
      <c r="Q4" s="94"/>
      <c r="R4" s="94"/>
      <c r="S4" s="94"/>
      <c r="T4" s="94"/>
      <c r="U4" s="95"/>
    </row>
    <row r="5" spans="1:21" x14ac:dyDescent="0.25">
      <c r="A5" s="86" t="s">
        <v>148</v>
      </c>
      <c r="J5" s="92"/>
      <c r="K5" s="96" t="s">
        <v>100</v>
      </c>
      <c r="L5" s="97"/>
      <c r="M5" s="97"/>
      <c r="N5" s="97"/>
      <c r="O5" s="97"/>
      <c r="P5" s="97"/>
      <c r="Q5" s="97"/>
      <c r="R5" s="97"/>
      <c r="S5" s="97"/>
      <c r="T5" s="97"/>
      <c r="U5" s="98"/>
    </row>
    <row r="6" spans="1:21" x14ac:dyDescent="0.25">
      <c r="A6" s="86" t="s">
        <v>149</v>
      </c>
      <c r="J6" s="92"/>
      <c r="K6" s="128" t="s">
        <v>101</v>
      </c>
      <c r="L6" s="128"/>
      <c r="M6" s="128"/>
      <c r="N6" s="128"/>
      <c r="O6" s="128"/>
      <c r="P6" s="128"/>
      <c r="Q6" s="128"/>
      <c r="R6" s="128"/>
      <c r="S6" s="128"/>
      <c r="T6" s="128"/>
      <c r="U6" s="95"/>
    </row>
    <row r="7" spans="1:21" x14ac:dyDescent="0.25">
      <c r="J7" s="92"/>
      <c r="K7" s="128"/>
      <c r="L7" s="128"/>
      <c r="M7" s="128"/>
      <c r="N7" s="128"/>
      <c r="O7" s="128"/>
      <c r="P7" s="128"/>
      <c r="Q7" s="128"/>
      <c r="R7" s="128"/>
      <c r="S7" s="128"/>
      <c r="T7" s="128"/>
      <c r="U7" s="95"/>
    </row>
    <row r="8" spans="1:21" x14ac:dyDescent="0.25">
      <c r="J8" s="92"/>
      <c r="K8" s="128"/>
      <c r="L8" s="128"/>
      <c r="M8" s="128"/>
      <c r="N8" s="128"/>
      <c r="O8" s="128"/>
      <c r="P8" s="128"/>
      <c r="Q8" s="128"/>
      <c r="R8" s="128"/>
      <c r="S8" s="128"/>
      <c r="T8" s="128"/>
      <c r="U8" s="95"/>
    </row>
    <row r="9" spans="1:21" x14ac:dyDescent="0.25">
      <c r="J9" s="92"/>
      <c r="K9" s="128"/>
      <c r="L9" s="128"/>
      <c r="M9" s="128"/>
      <c r="N9" s="128"/>
      <c r="O9" s="128"/>
      <c r="P9" s="128"/>
      <c r="Q9" s="128"/>
      <c r="R9" s="128"/>
      <c r="S9" s="128"/>
      <c r="T9" s="128"/>
      <c r="U9" s="95"/>
    </row>
    <row r="10" spans="1:21" x14ac:dyDescent="0.25">
      <c r="J10" s="92"/>
      <c r="K10" s="128"/>
      <c r="L10" s="128"/>
      <c r="M10" s="128"/>
      <c r="N10" s="128"/>
      <c r="O10" s="128"/>
      <c r="P10" s="128"/>
      <c r="Q10" s="128"/>
      <c r="R10" s="128"/>
      <c r="S10" s="128"/>
      <c r="T10" s="128"/>
      <c r="U10" s="95"/>
    </row>
    <row r="11" spans="1:21" x14ac:dyDescent="0.25">
      <c r="J11" s="92"/>
      <c r="K11" s="128"/>
      <c r="L11" s="128"/>
      <c r="M11" s="128"/>
      <c r="N11" s="128"/>
      <c r="O11" s="128"/>
      <c r="P11" s="128"/>
      <c r="Q11" s="128"/>
      <c r="R11" s="128"/>
      <c r="S11" s="128"/>
      <c r="T11" s="128"/>
      <c r="U11" s="95"/>
    </row>
    <row r="12" spans="1:21" ht="15.75" thickBot="1" x14ac:dyDescent="0.3">
      <c r="J12" s="92"/>
      <c r="K12" s="129" t="s">
        <v>102</v>
      </c>
      <c r="L12" s="129"/>
      <c r="M12" s="130" t="s">
        <v>103</v>
      </c>
      <c r="N12" s="130"/>
      <c r="O12" s="130"/>
      <c r="P12" s="130"/>
      <c r="Q12" s="130"/>
      <c r="R12" s="130"/>
      <c r="S12" s="130"/>
      <c r="T12" s="130"/>
      <c r="U12" s="99"/>
    </row>
    <row r="13" spans="1:21" x14ac:dyDescent="0.25">
      <c r="J13" s="92"/>
      <c r="K13" s="96" t="s">
        <v>104</v>
      </c>
      <c r="L13" s="100"/>
      <c r="M13" s="100"/>
      <c r="N13" s="100"/>
      <c r="O13" s="100"/>
      <c r="P13" s="100"/>
      <c r="Q13" s="100"/>
      <c r="R13" s="100"/>
      <c r="S13" s="100"/>
      <c r="T13" s="100"/>
      <c r="U13" s="95"/>
    </row>
    <row r="14" spans="1:21" x14ac:dyDescent="0.25">
      <c r="J14" s="92"/>
      <c r="K14" s="128" t="s">
        <v>126</v>
      </c>
      <c r="L14" s="128"/>
      <c r="M14" s="128"/>
      <c r="N14" s="128"/>
      <c r="O14" s="128"/>
      <c r="P14" s="128"/>
      <c r="Q14" s="128"/>
      <c r="R14" s="128"/>
      <c r="S14" s="128"/>
      <c r="T14" s="128"/>
      <c r="U14" s="95"/>
    </row>
    <row r="15" spans="1:21" x14ac:dyDescent="0.25">
      <c r="J15" s="92"/>
      <c r="K15" s="128"/>
      <c r="L15" s="128"/>
      <c r="M15" s="128"/>
      <c r="N15" s="128"/>
      <c r="O15" s="128"/>
      <c r="P15" s="128"/>
      <c r="Q15" s="128"/>
      <c r="R15" s="128"/>
      <c r="S15" s="128"/>
      <c r="T15" s="128"/>
      <c r="U15" s="101"/>
    </row>
    <row r="16" spans="1:21" ht="15.75" thickBot="1" x14ac:dyDescent="0.3">
      <c r="J16" s="92"/>
      <c r="K16" s="102"/>
      <c r="L16" s="102"/>
      <c r="M16" s="102"/>
      <c r="N16" s="102"/>
      <c r="O16" s="102"/>
      <c r="P16" s="102"/>
      <c r="Q16" s="102"/>
      <c r="R16" s="102"/>
      <c r="S16" s="102"/>
      <c r="T16" s="102"/>
      <c r="U16" s="101"/>
    </row>
    <row r="17" spans="10:21" x14ac:dyDescent="0.25">
      <c r="J17" s="92"/>
      <c r="K17" s="104"/>
      <c r="L17" s="104"/>
      <c r="M17" s="104"/>
      <c r="N17" s="104"/>
      <c r="O17" s="104"/>
      <c r="P17" s="104"/>
      <c r="Q17" s="104"/>
      <c r="R17" s="104"/>
      <c r="S17" s="104"/>
      <c r="T17" s="104"/>
      <c r="U17" s="103"/>
    </row>
    <row r="18" spans="10:21" x14ac:dyDescent="0.25">
      <c r="J18" s="92"/>
      <c r="K18" s="105" t="s">
        <v>105</v>
      </c>
      <c r="L18" s="105"/>
      <c r="M18" s="105"/>
      <c r="N18" s="105"/>
      <c r="O18" s="105"/>
      <c r="P18" s="105"/>
      <c r="Q18" s="105"/>
      <c r="R18" s="105"/>
      <c r="S18" s="105"/>
      <c r="T18" s="105"/>
      <c r="U18" s="103"/>
    </row>
    <row r="19" spans="10:21" x14ac:dyDescent="0.25">
      <c r="J19" s="92"/>
      <c r="K19" s="106" t="s">
        <v>106</v>
      </c>
      <c r="L19" s="7"/>
      <c r="M19" s="7"/>
      <c r="N19" s="7"/>
      <c r="O19" s="7"/>
      <c r="P19" s="7"/>
      <c r="Q19" s="7"/>
      <c r="R19" s="7"/>
      <c r="S19" s="7"/>
      <c r="T19" s="7"/>
      <c r="U19" s="107"/>
    </row>
    <row r="20" spans="10:21" x14ac:dyDescent="0.25">
      <c r="J20" s="92"/>
      <c r="K20" s="7"/>
      <c r="L20" s="106"/>
      <c r="M20" s="106"/>
      <c r="N20" s="106"/>
      <c r="O20" s="106"/>
      <c r="P20" s="106"/>
      <c r="Q20" s="106"/>
      <c r="R20" s="106"/>
      <c r="S20" s="106"/>
      <c r="T20" s="106"/>
      <c r="U20" s="95"/>
    </row>
    <row r="21" spans="10:21" x14ac:dyDescent="0.25">
      <c r="J21" s="92"/>
      <c r="K21" s="108"/>
      <c r="L21" s="109" t="s">
        <v>107</v>
      </c>
      <c r="M21" s="110"/>
      <c r="N21" s="110"/>
      <c r="O21" s="110"/>
      <c r="P21" s="110"/>
      <c r="Q21" s="110"/>
      <c r="R21" s="110"/>
      <c r="S21" s="110"/>
      <c r="T21" s="110"/>
      <c r="U21" s="111"/>
    </row>
    <row r="22" spans="10:21" x14ac:dyDescent="0.25">
      <c r="J22" s="92"/>
      <c r="K22" s="112"/>
      <c r="L22" s="126" t="s">
        <v>108</v>
      </c>
      <c r="M22" s="126"/>
      <c r="N22" s="126"/>
      <c r="O22" s="126"/>
      <c r="P22" s="126"/>
      <c r="Q22" s="126"/>
      <c r="R22" s="126"/>
      <c r="S22" s="126"/>
      <c r="T22" s="126"/>
      <c r="U22" s="111"/>
    </row>
    <row r="23" spans="10:21" x14ac:dyDescent="0.25">
      <c r="J23" s="92"/>
      <c r="K23" s="110"/>
      <c r="L23" s="126"/>
      <c r="M23" s="126"/>
      <c r="N23" s="126"/>
      <c r="O23" s="126"/>
      <c r="P23" s="126"/>
      <c r="Q23" s="126"/>
      <c r="R23" s="126"/>
      <c r="S23" s="126"/>
      <c r="T23" s="126"/>
      <c r="U23" s="103"/>
    </row>
    <row r="24" spans="10:21" x14ac:dyDescent="0.25">
      <c r="J24" s="92"/>
      <c r="K24" s="110"/>
      <c r="L24" s="113"/>
      <c r="M24" s="113"/>
      <c r="N24" s="113"/>
      <c r="O24" s="113"/>
      <c r="P24" s="113"/>
      <c r="Q24" s="113"/>
      <c r="R24" s="113"/>
      <c r="S24" s="113"/>
      <c r="T24" s="113"/>
      <c r="U24" s="103"/>
    </row>
    <row r="25" spans="10:21" x14ac:dyDescent="0.25">
      <c r="J25" s="92"/>
      <c r="K25" s="114"/>
      <c r="L25" s="109" t="s">
        <v>109</v>
      </c>
      <c r="M25" s="110"/>
      <c r="N25" s="110"/>
      <c r="O25" s="110"/>
      <c r="P25" s="110"/>
      <c r="Q25" s="110"/>
      <c r="R25" s="110"/>
      <c r="S25" s="110"/>
      <c r="T25" s="110"/>
      <c r="U25" s="103"/>
    </row>
    <row r="26" spans="10:21" x14ac:dyDescent="0.25">
      <c r="J26" s="92"/>
      <c r="K26" s="115"/>
      <c r="L26" s="116" t="s">
        <v>110</v>
      </c>
      <c r="M26" s="116"/>
      <c r="N26" s="116"/>
      <c r="O26" s="116"/>
      <c r="P26" s="116"/>
      <c r="Q26" s="116"/>
      <c r="R26" s="116"/>
      <c r="S26" s="116"/>
      <c r="T26" s="116"/>
      <c r="U26" s="103"/>
    </row>
    <row r="27" spans="10:21" x14ac:dyDescent="0.25">
      <c r="J27" s="92"/>
      <c r="K27" s="117"/>
      <c r="L27" s="109" t="s">
        <v>111</v>
      </c>
      <c r="M27" s="110"/>
      <c r="N27" s="110"/>
      <c r="O27" s="110"/>
      <c r="P27" s="110"/>
      <c r="Q27" s="110"/>
      <c r="R27" s="110"/>
      <c r="S27" s="110"/>
      <c r="T27" s="110"/>
      <c r="U27" s="118"/>
    </row>
    <row r="28" spans="10:21" x14ac:dyDescent="0.25">
      <c r="J28" s="92"/>
      <c r="K28" s="115"/>
      <c r="L28" s="116" t="s">
        <v>112</v>
      </c>
      <c r="M28" s="116"/>
      <c r="N28" s="116"/>
      <c r="O28" s="116"/>
      <c r="P28" s="116"/>
      <c r="Q28" s="116"/>
      <c r="R28" s="116"/>
      <c r="S28" s="116"/>
      <c r="T28" s="116"/>
      <c r="U28" s="103"/>
    </row>
    <row r="29" spans="10:21" x14ac:dyDescent="0.25">
      <c r="J29" s="92"/>
      <c r="K29" s="119"/>
      <c r="L29" s="127" t="s">
        <v>113</v>
      </c>
      <c r="M29" s="127"/>
      <c r="N29" s="127"/>
      <c r="O29" s="127"/>
      <c r="P29" s="127"/>
      <c r="Q29" s="127"/>
      <c r="R29" s="127"/>
      <c r="S29" s="127"/>
      <c r="T29" s="127"/>
      <c r="U29" s="118"/>
    </row>
    <row r="30" spans="10:21" x14ac:dyDescent="0.25">
      <c r="J30" s="92"/>
      <c r="K30" s="119"/>
      <c r="L30" s="127"/>
      <c r="M30" s="127"/>
      <c r="N30" s="127"/>
      <c r="O30" s="127"/>
      <c r="P30" s="127"/>
      <c r="Q30" s="127"/>
      <c r="R30" s="127"/>
      <c r="S30" s="127"/>
      <c r="T30" s="127"/>
      <c r="U30" s="120"/>
    </row>
    <row r="31" spans="10:21" x14ac:dyDescent="0.25">
      <c r="J31" s="92"/>
      <c r="K31" s="119"/>
      <c r="L31" s="127"/>
      <c r="M31" s="127"/>
      <c r="N31" s="127"/>
      <c r="O31" s="127"/>
      <c r="P31" s="127"/>
      <c r="Q31" s="127"/>
      <c r="R31" s="127"/>
      <c r="S31" s="127"/>
      <c r="T31" s="127"/>
      <c r="U31" s="120"/>
    </row>
    <row r="32" spans="10:21" x14ac:dyDescent="0.25">
      <c r="J32" s="92"/>
      <c r="K32" s="119"/>
      <c r="L32" s="127"/>
      <c r="M32" s="127"/>
      <c r="N32" s="127"/>
      <c r="O32" s="127"/>
      <c r="P32" s="127"/>
      <c r="Q32" s="127"/>
      <c r="R32" s="127"/>
      <c r="S32" s="127"/>
      <c r="T32" s="127"/>
      <c r="U32" s="120"/>
    </row>
    <row r="33" spans="10:21" x14ac:dyDescent="0.25">
      <c r="J33" s="92"/>
      <c r="K33" s="119"/>
      <c r="L33" s="125" t="s">
        <v>114</v>
      </c>
      <c r="M33" s="125"/>
      <c r="N33" s="125"/>
      <c r="O33" s="125"/>
      <c r="P33" s="125"/>
      <c r="Q33" s="125"/>
      <c r="R33" s="125"/>
      <c r="S33" s="125"/>
      <c r="T33" s="125"/>
      <c r="U33" s="120"/>
    </row>
    <row r="34" spans="10:21" x14ac:dyDescent="0.25">
      <c r="J34" s="92"/>
      <c r="K34" s="119"/>
      <c r="L34" s="125"/>
      <c r="M34" s="125"/>
      <c r="N34" s="125"/>
      <c r="O34" s="125"/>
      <c r="P34" s="125"/>
      <c r="Q34" s="125"/>
      <c r="R34" s="125"/>
      <c r="S34" s="125"/>
      <c r="T34" s="125"/>
      <c r="U34" s="120"/>
    </row>
    <row r="35" spans="10:21" x14ac:dyDescent="0.25">
      <c r="J35" s="92"/>
      <c r="K35" s="119"/>
      <c r="L35" s="125"/>
      <c r="M35" s="125"/>
      <c r="N35" s="125"/>
      <c r="O35" s="125"/>
      <c r="P35" s="125"/>
      <c r="Q35" s="125"/>
      <c r="R35" s="125"/>
      <c r="S35" s="125"/>
      <c r="T35" s="125"/>
      <c r="U35" s="120"/>
    </row>
    <row r="36" spans="10:21" x14ac:dyDescent="0.25">
      <c r="J36" s="92"/>
      <c r="K36" s="119"/>
      <c r="L36" s="125"/>
      <c r="M36" s="125"/>
      <c r="N36" s="125"/>
      <c r="O36" s="125"/>
      <c r="P36" s="125"/>
      <c r="Q36" s="125"/>
      <c r="R36" s="125"/>
      <c r="S36" s="125"/>
      <c r="T36" s="125"/>
      <c r="U36" s="120"/>
    </row>
    <row r="37" spans="10:21" ht="15.75" thickBot="1" x14ac:dyDescent="0.3">
      <c r="J37" s="121"/>
      <c r="K37" s="94"/>
      <c r="L37" s="94"/>
      <c r="M37" s="94"/>
      <c r="N37" s="94"/>
      <c r="O37" s="94"/>
      <c r="P37" s="94"/>
      <c r="Q37" s="94"/>
      <c r="R37" s="94"/>
      <c r="S37" s="94"/>
      <c r="T37" s="94"/>
      <c r="U37" s="122"/>
    </row>
    <row r="38" spans="10:21" x14ac:dyDescent="0.25">
      <c r="J38" s="7"/>
      <c r="K38" s="7"/>
    </row>
  </sheetData>
  <mergeCells count="7">
    <mergeCell ref="L33:T36"/>
    <mergeCell ref="L22:T23"/>
    <mergeCell ref="L29:T32"/>
    <mergeCell ref="K6:T11"/>
    <mergeCell ref="K12:L12"/>
    <mergeCell ref="M12:T12"/>
    <mergeCell ref="K14:T15"/>
  </mergeCells>
  <hyperlinks>
    <hyperlink ref="A3" location="'1'!A1" display="1"/>
    <hyperlink ref="A4" location="'2'!A1" display="2"/>
    <hyperlink ref="A5" location="'3'!A1" display="3"/>
    <hyperlink ref="A6" location="'4'!A1" display="4"/>
    <hyperlink ref="M1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90"/>
  <sheetViews>
    <sheetView showGridLines="0" workbookViewId="0">
      <pane ySplit="17" topLeftCell="A18" activePane="bottomLeft" state="frozen"/>
      <selection pane="bottomLeft" sqref="A1:F2"/>
    </sheetView>
  </sheetViews>
  <sheetFormatPr baseColWidth="10" defaultRowHeight="15" x14ac:dyDescent="0.25"/>
  <cols>
    <col min="1" max="1" width="56.5703125" bestFit="1" customWidth="1"/>
    <col min="2" max="6" width="14.28515625" customWidth="1"/>
    <col min="7" max="7" width="14.28515625" style="10" customWidth="1"/>
  </cols>
  <sheetData>
    <row r="1" spans="1:8" x14ac:dyDescent="0.25">
      <c r="A1" s="135" t="s">
        <v>142</v>
      </c>
      <c r="B1" s="135"/>
      <c r="C1" s="135"/>
      <c r="D1" s="135"/>
      <c r="E1" s="135"/>
      <c r="F1" s="135"/>
      <c r="G1" s="37"/>
      <c r="H1" s="37"/>
    </row>
    <row r="2" spans="1:8" x14ac:dyDescent="0.25">
      <c r="A2" s="135"/>
      <c r="B2" s="135"/>
      <c r="C2" s="135"/>
      <c r="D2" s="135"/>
      <c r="E2" s="135"/>
      <c r="F2" s="135"/>
      <c r="G2" s="37"/>
      <c r="H2" s="37"/>
    </row>
    <row r="3" spans="1:8" x14ac:dyDescent="0.25">
      <c r="A3" s="136"/>
      <c r="B3" s="136"/>
      <c r="C3" s="136"/>
      <c r="D3" s="136"/>
      <c r="E3" s="136"/>
      <c r="F3" s="136"/>
      <c r="G3" s="37"/>
      <c r="H3" s="37"/>
    </row>
    <row r="4" spans="1:8" ht="18.75" x14ac:dyDescent="0.3">
      <c r="A4" s="1"/>
    </row>
    <row r="5" spans="1:8" x14ac:dyDescent="0.25">
      <c r="A5" s="137" t="s">
        <v>21</v>
      </c>
      <c r="B5" s="137"/>
      <c r="C5" s="137"/>
      <c r="D5" s="137"/>
      <c r="E5" s="137"/>
      <c r="F5" s="137"/>
    </row>
    <row r="6" spans="1:8" x14ac:dyDescent="0.25">
      <c r="A6" s="2" t="s">
        <v>40</v>
      </c>
    </row>
    <row r="7" spans="1:8" x14ac:dyDescent="0.25">
      <c r="A7" s="2"/>
    </row>
    <row r="8" spans="1:8" ht="30" customHeight="1" x14ac:dyDescent="0.25">
      <c r="A8" s="2"/>
      <c r="B8" s="3" t="s">
        <v>60</v>
      </c>
      <c r="C8" s="3" t="s">
        <v>61</v>
      </c>
      <c r="D8" s="3" t="s">
        <v>63</v>
      </c>
      <c r="E8" s="3" t="s">
        <v>64</v>
      </c>
      <c r="F8" s="3" t="s">
        <v>67</v>
      </c>
    </row>
    <row r="9" spans="1:8" x14ac:dyDescent="0.25">
      <c r="A9" s="9" t="s">
        <v>123</v>
      </c>
      <c r="B9" s="21">
        <v>19858.975317345401</v>
      </c>
      <c r="C9" s="21">
        <v>4613.2264489091303</v>
      </c>
      <c r="D9" s="21">
        <v>3316.7799733224101</v>
      </c>
      <c r="E9" s="21">
        <v>1464.12226042262</v>
      </c>
      <c r="F9" s="21">
        <f>SUM(B9:E9)</f>
        <v>29253.103999999563</v>
      </c>
    </row>
    <row r="10" spans="1:8" x14ac:dyDescent="0.25">
      <c r="A10" s="9" t="s">
        <v>66</v>
      </c>
      <c r="B10" s="13">
        <v>67.89</v>
      </c>
      <c r="C10" s="13">
        <v>15.77</v>
      </c>
      <c r="D10" s="13">
        <v>11.34</v>
      </c>
      <c r="E10" s="13">
        <v>5.01</v>
      </c>
      <c r="F10" s="13">
        <f>SUM(B10:E10)</f>
        <v>100.01</v>
      </c>
    </row>
    <row r="11" spans="1:8" x14ac:dyDescent="0.25">
      <c r="A11" s="2"/>
    </row>
    <row r="12" spans="1:8" x14ac:dyDescent="0.25">
      <c r="A12" s="2"/>
    </row>
    <row r="13" spans="1:8" x14ac:dyDescent="0.25">
      <c r="B13" s="138"/>
      <c r="C13" s="138"/>
      <c r="D13" s="138"/>
      <c r="E13" s="138"/>
    </row>
    <row r="14" spans="1:8" ht="47.25" customHeight="1" x14ac:dyDescent="0.25">
      <c r="B14" s="3" t="s">
        <v>60</v>
      </c>
      <c r="C14" s="3" t="s">
        <v>61</v>
      </c>
      <c r="D14" s="3" t="s">
        <v>62</v>
      </c>
      <c r="E14" s="3" t="s">
        <v>0</v>
      </c>
      <c r="F14" s="3" t="s">
        <v>1</v>
      </c>
      <c r="G14" s="35" t="s">
        <v>119</v>
      </c>
    </row>
    <row r="15" spans="1:8" x14ac:dyDescent="0.25">
      <c r="B15" s="139" t="s">
        <v>2</v>
      </c>
      <c r="C15" s="140"/>
      <c r="D15" s="140"/>
      <c r="E15" s="141"/>
      <c r="F15" s="4" t="s">
        <v>3</v>
      </c>
      <c r="G15" s="34"/>
    </row>
    <row r="16" spans="1:8" x14ac:dyDescent="0.25">
      <c r="A16" s="31" t="s">
        <v>4</v>
      </c>
      <c r="B16" s="32">
        <v>67.89</v>
      </c>
      <c r="C16" s="32">
        <v>15.77</v>
      </c>
      <c r="D16" s="32">
        <v>16.34</v>
      </c>
      <c r="E16" s="32">
        <f>SUM(B16:D16)</f>
        <v>100</v>
      </c>
      <c r="F16" s="33">
        <v>29253.103999999599</v>
      </c>
      <c r="G16" s="32">
        <v>0.5626381647378591</v>
      </c>
    </row>
    <row r="17" spans="1:7" x14ac:dyDescent="0.25">
      <c r="A17" s="7"/>
      <c r="B17" s="7"/>
      <c r="C17" s="7"/>
      <c r="D17" s="7"/>
      <c r="E17" s="7"/>
      <c r="F17" s="7"/>
    </row>
    <row r="18" spans="1:7" x14ac:dyDescent="0.25">
      <c r="A18" s="131" t="s">
        <v>5</v>
      </c>
      <c r="B18" s="131"/>
      <c r="C18" s="131"/>
      <c r="D18" s="131"/>
      <c r="E18" s="131"/>
      <c r="F18" s="131"/>
    </row>
    <row r="19" spans="1:7" x14ac:dyDescent="0.25">
      <c r="A19" s="9" t="s">
        <v>6</v>
      </c>
      <c r="B19" s="13">
        <v>81.556419633355205</v>
      </c>
      <c r="C19" s="13">
        <v>16.427651264739001</v>
      </c>
      <c r="D19" s="13">
        <v>2.0159291019057499</v>
      </c>
      <c r="E19" s="13">
        <v>100.00000000000003</v>
      </c>
      <c r="F19" s="21">
        <v>10823.65</v>
      </c>
      <c r="G19" s="13">
        <v>0.21057852831285748</v>
      </c>
    </row>
    <row r="20" spans="1:7" x14ac:dyDescent="0.25">
      <c r="A20" s="5" t="s">
        <v>137</v>
      </c>
      <c r="B20" s="13">
        <v>69.234476482183197</v>
      </c>
      <c r="C20" s="13">
        <v>18.3770882191805</v>
      </c>
      <c r="D20" s="13">
        <v>12.388435298636301</v>
      </c>
      <c r="E20" s="13">
        <v>100.00000000000001</v>
      </c>
      <c r="F20" s="21">
        <v>2779.04</v>
      </c>
      <c r="G20" s="13">
        <v>0.47350043656353269</v>
      </c>
    </row>
    <row r="21" spans="1:7" x14ac:dyDescent="0.25">
      <c r="A21" s="5" t="s">
        <v>138</v>
      </c>
      <c r="B21" s="13">
        <v>64.272615022299206</v>
      </c>
      <c r="C21" s="13">
        <v>14.575481791566601</v>
      </c>
      <c r="D21" s="13">
        <v>21.151903186134099</v>
      </c>
      <c r="E21" s="13">
        <v>100.00000000000006</v>
      </c>
      <c r="F21" s="21">
        <v>7635.06</v>
      </c>
      <c r="G21" s="13">
        <v>0.62781970117708963</v>
      </c>
    </row>
    <row r="22" spans="1:7" x14ac:dyDescent="0.25">
      <c r="A22" s="5" t="s">
        <v>139</v>
      </c>
      <c r="B22" s="13">
        <v>54.877669301374901</v>
      </c>
      <c r="C22" s="13">
        <v>15.8825185539449</v>
      </c>
      <c r="D22" s="13">
        <v>29.239812144680201</v>
      </c>
      <c r="E22" s="13">
        <v>100.00000000000009</v>
      </c>
      <c r="F22" s="21">
        <v>2749.79</v>
      </c>
      <c r="G22" s="13">
        <v>0.86455777043701521</v>
      </c>
    </row>
    <row r="23" spans="1:7" x14ac:dyDescent="0.25">
      <c r="A23" s="5" t="s">
        <v>140</v>
      </c>
      <c r="B23" s="13">
        <v>45.490728385025797</v>
      </c>
      <c r="C23" s="13">
        <v>15.026321696888999</v>
      </c>
      <c r="D23" s="13">
        <v>39.482949918085197</v>
      </c>
      <c r="E23" s="13">
        <v>100.00000000000003</v>
      </c>
      <c r="F23" s="21">
        <v>3038.94</v>
      </c>
      <c r="G23" s="13">
        <v>1.1943114952577281</v>
      </c>
    </row>
    <row r="24" spans="1:7" x14ac:dyDescent="0.25">
      <c r="A24" s="5" t="s">
        <v>25</v>
      </c>
      <c r="B24" s="13">
        <v>51.140002904679697</v>
      </c>
      <c r="C24" s="13">
        <v>15.2981077545105</v>
      </c>
      <c r="D24" s="13">
        <v>33.561889340809799</v>
      </c>
      <c r="E24" s="13">
        <v>100.00000000000004</v>
      </c>
      <c r="F24" s="21">
        <v>1524.54</v>
      </c>
      <c r="G24" s="13">
        <v>1.1315284600745863</v>
      </c>
    </row>
    <row r="25" spans="1:7" x14ac:dyDescent="0.25">
      <c r="A25" s="5" t="s">
        <v>141</v>
      </c>
      <c r="B25" s="39">
        <v>75.373142011580299</v>
      </c>
      <c r="C25" s="40">
        <v>12.106604699416501</v>
      </c>
      <c r="D25" s="13">
        <v>12.5202532890032</v>
      </c>
      <c r="E25" s="13">
        <v>100</v>
      </c>
      <c r="F25" s="21">
        <v>702.07</v>
      </c>
      <c r="G25" s="13">
        <v>0.48216421878831173</v>
      </c>
    </row>
    <row r="26" spans="1:7" x14ac:dyDescent="0.25">
      <c r="A26" s="7"/>
      <c r="B26" s="7"/>
      <c r="C26" s="7"/>
      <c r="D26" s="7"/>
      <c r="E26" s="7"/>
      <c r="F26" s="7"/>
    </row>
    <row r="27" spans="1:7" x14ac:dyDescent="0.25">
      <c r="A27" s="131" t="s">
        <v>26</v>
      </c>
      <c r="B27" s="131"/>
      <c r="C27" s="131"/>
      <c r="D27" s="131"/>
      <c r="E27" s="131"/>
      <c r="F27" s="131"/>
    </row>
    <row r="28" spans="1:7" x14ac:dyDescent="0.25">
      <c r="A28" s="5" t="s">
        <v>22</v>
      </c>
      <c r="B28" s="13">
        <v>70.493775172733706</v>
      </c>
      <c r="C28" s="13">
        <v>18.395258668533899</v>
      </c>
      <c r="D28" s="13">
        <v>11.1109661587323</v>
      </c>
      <c r="E28" s="13">
        <v>100.0000000000001</v>
      </c>
      <c r="F28" s="21">
        <v>4590.6400000000003</v>
      </c>
      <c r="G28" s="13">
        <v>0.42945866166374402</v>
      </c>
    </row>
    <row r="29" spans="1:7" x14ac:dyDescent="0.25">
      <c r="A29" s="5" t="s">
        <v>23</v>
      </c>
      <c r="B29" s="13">
        <v>55.158197033130399</v>
      </c>
      <c r="C29" s="13">
        <v>18.0091289346298</v>
      </c>
      <c r="D29" s="13">
        <v>26.8326740322399</v>
      </c>
      <c r="E29" s="13">
        <v>99.999999999999915</v>
      </c>
      <c r="F29" s="21">
        <v>7602.13</v>
      </c>
      <c r="G29" s="13">
        <v>0.87407155717775276</v>
      </c>
    </row>
    <row r="30" spans="1:7" x14ac:dyDescent="0.25">
      <c r="A30" s="5" t="s">
        <v>24</v>
      </c>
      <c r="B30" s="13">
        <v>63.522422487908301</v>
      </c>
      <c r="C30" s="13">
        <v>17.256592705703</v>
      </c>
      <c r="D30" s="13">
        <v>19.220984806388699</v>
      </c>
      <c r="E30" s="13">
        <v>100</v>
      </c>
      <c r="F30" s="21">
        <v>7872.79</v>
      </c>
      <c r="G30" s="13">
        <v>0.65237835748252149</v>
      </c>
    </row>
    <row r="31" spans="1:7" x14ac:dyDescent="0.25">
      <c r="A31" s="5" t="s">
        <v>57</v>
      </c>
      <c r="B31" s="13">
        <v>73.283454149792703</v>
      </c>
      <c r="C31" s="13">
        <v>14.334802142789201</v>
      </c>
      <c r="D31" s="13">
        <v>12.381743707418099</v>
      </c>
      <c r="E31" s="13">
        <v>100</v>
      </c>
      <c r="F31" s="21">
        <v>4739.93</v>
      </c>
      <c r="G31" s="13">
        <v>0.4300601145930214</v>
      </c>
    </row>
    <row r="32" spans="1:7" x14ac:dyDescent="0.25">
      <c r="A32" s="5" t="s">
        <v>58</v>
      </c>
      <c r="B32" s="13">
        <v>88.926166474051001</v>
      </c>
      <c r="C32" s="13">
        <v>8.1314039678304102</v>
      </c>
      <c r="D32" s="13">
        <v>2.94242955811856</v>
      </c>
      <c r="E32" s="13">
        <v>100.00000000000001</v>
      </c>
      <c r="F32" s="21">
        <v>4447.6099999999997</v>
      </c>
      <c r="G32" s="13">
        <v>0.1502209910333831</v>
      </c>
    </row>
    <row r="33" spans="1:7" x14ac:dyDescent="0.25">
      <c r="A33" s="7"/>
      <c r="B33" s="7"/>
      <c r="C33" s="7"/>
      <c r="D33" s="7"/>
      <c r="E33" s="7"/>
      <c r="F33" s="7"/>
    </row>
    <row r="34" spans="1:7" x14ac:dyDescent="0.25">
      <c r="A34" s="131" t="s">
        <v>131</v>
      </c>
      <c r="B34" s="131"/>
      <c r="C34" s="131"/>
      <c r="D34" s="131"/>
      <c r="E34" s="131"/>
      <c r="F34" s="131"/>
    </row>
    <row r="35" spans="1:7" x14ac:dyDescent="0.25">
      <c r="A35" s="5" t="s">
        <v>7</v>
      </c>
      <c r="B35" s="13">
        <v>61.963729299867502</v>
      </c>
      <c r="C35" s="13">
        <v>17.516017193856701</v>
      </c>
      <c r="D35" s="13">
        <v>20.5202535062758</v>
      </c>
      <c r="E35" s="13">
        <v>100.00000000000003</v>
      </c>
      <c r="F35" s="21">
        <v>17077.72</v>
      </c>
      <c r="G35" s="13">
        <v>0.68755687401080468</v>
      </c>
    </row>
    <row r="36" spans="1:7" x14ac:dyDescent="0.25">
      <c r="A36" s="5" t="s">
        <v>9</v>
      </c>
      <c r="B36" s="13">
        <v>76.194587683259201</v>
      </c>
      <c r="C36" s="13">
        <v>13.3210576894566</v>
      </c>
      <c r="D36" s="13">
        <v>10.4843546272841</v>
      </c>
      <c r="E36" s="13">
        <v>100.00000000000004</v>
      </c>
      <c r="F36" s="21">
        <v>12175.38</v>
      </c>
      <c r="G36" s="13">
        <v>0.38742190954316907</v>
      </c>
    </row>
    <row r="37" spans="1:7" x14ac:dyDescent="0.25">
      <c r="A37" s="7"/>
      <c r="B37" s="7"/>
      <c r="C37" s="7"/>
      <c r="D37" s="7"/>
      <c r="E37" s="7"/>
      <c r="F37" s="7"/>
    </row>
    <row r="38" spans="1:7" x14ac:dyDescent="0.25">
      <c r="A38" s="134" t="s">
        <v>128</v>
      </c>
      <c r="B38" s="134"/>
      <c r="C38" s="134"/>
      <c r="D38" s="134"/>
      <c r="E38" s="134"/>
      <c r="F38" s="134"/>
      <c r="G38" s="134"/>
    </row>
    <row r="39" spans="1:7" x14ac:dyDescent="0.25">
      <c r="A39" s="12" t="s">
        <v>12</v>
      </c>
      <c r="B39" s="39">
        <v>57.088648502537701</v>
      </c>
      <c r="C39" s="39">
        <v>14.932527591077999</v>
      </c>
      <c r="D39" s="39">
        <v>27.978823906384299</v>
      </c>
      <c r="E39" s="13">
        <v>100.00000000000001</v>
      </c>
      <c r="F39" s="21">
        <v>345.28</v>
      </c>
      <c r="G39" s="13">
        <v>0.83436919397450471</v>
      </c>
    </row>
    <row r="40" spans="1:7" x14ac:dyDescent="0.25">
      <c r="A40" s="12" t="s">
        <v>13</v>
      </c>
      <c r="B40" s="13">
        <v>59.777496275848797</v>
      </c>
      <c r="C40" s="13">
        <v>16.818256709413301</v>
      </c>
      <c r="D40" s="13">
        <v>23.404247014737901</v>
      </c>
      <c r="E40" s="13">
        <v>100.00000000000003</v>
      </c>
      <c r="F40" s="21">
        <v>1468.82</v>
      </c>
      <c r="G40" s="13">
        <v>0.80286657172152465</v>
      </c>
    </row>
    <row r="41" spans="1:7" x14ac:dyDescent="0.25">
      <c r="A41" s="12" t="s">
        <v>14</v>
      </c>
      <c r="B41" s="13">
        <v>48.7305859464539</v>
      </c>
      <c r="C41" s="13">
        <v>18.624643811874101</v>
      </c>
      <c r="D41" s="13">
        <v>32.644770241671999</v>
      </c>
      <c r="E41" s="13">
        <v>100</v>
      </c>
      <c r="F41" s="21">
        <v>3486.86</v>
      </c>
      <c r="G41" s="13">
        <v>1.0297646745653024</v>
      </c>
    </row>
    <row r="42" spans="1:7" x14ac:dyDescent="0.25">
      <c r="A42" s="12" t="s">
        <v>15</v>
      </c>
      <c r="B42" s="13">
        <v>55.118971278778602</v>
      </c>
      <c r="C42" s="13">
        <v>20.111886827183898</v>
      </c>
      <c r="D42" s="13">
        <v>24.769141894037499</v>
      </c>
      <c r="E42" s="13">
        <v>100.00000000000001</v>
      </c>
      <c r="F42" s="21">
        <v>3905.27</v>
      </c>
      <c r="G42" s="13">
        <v>0.82082213625229239</v>
      </c>
    </row>
    <row r="43" spans="1:7" x14ac:dyDescent="0.25">
      <c r="A43" s="12" t="s">
        <v>16</v>
      </c>
      <c r="B43" s="13">
        <v>70.0225582607722</v>
      </c>
      <c r="C43" s="13">
        <v>15.156502209568099</v>
      </c>
      <c r="D43" s="13">
        <v>14.8209395296597</v>
      </c>
      <c r="E43" s="13">
        <v>99.999999999999972</v>
      </c>
      <c r="F43" s="21">
        <v>3244.29</v>
      </c>
      <c r="G43" s="13">
        <v>0.50222535167136728</v>
      </c>
    </row>
    <row r="44" spans="1:7" x14ac:dyDescent="0.25">
      <c r="A44" s="12" t="s">
        <v>17</v>
      </c>
      <c r="B44" s="13">
        <v>64.845915845042597</v>
      </c>
      <c r="C44" s="13">
        <v>16.943895401751298</v>
      </c>
      <c r="D44" s="13">
        <v>18.210188753206101</v>
      </c>
      <c r="E44" s="13">
        <v>100.0000000000001</v>
      </c>
      <c r="F44" s="21">
        <v>3390.45</v>
      </c>
      <c r="G44" s="13">
        <v>0.61593724954451479</v>
      </c>
    </row>
    <row r="45" spans="1:7" x14ac:dyDescent="0.25">
      <c r="A45" s="12" t="s">
        <v>18</v>
      </c>
      <c r="B45" s="13">
        <v>78.161297763629904</v>
      </c>
      <c r="C45" s="13">
        <v>12.4998692311342</v>
      </c>
      <c r="D45" s="13">
        <v>9.3388330052359692</v>
      </c>
      <c r="E45" s="13">
        <v>100.00000000000004</v>
      </c>
      <c r="F45" s="21">
        <v>10729.23</v>
      </c>
      <c r="G45" s="13">
        <v>0.34414212492107449</v>
      </c>
    </row>
    <row r="46" spans="1:7" x14ac:dyDescent="0.25">
      <c r="A46" s="12" t="s">
        <v>19</v>
      </c>
      <c r="B46" s="39">
        <v>75.896866294641299</v>
      </c>
      <c r="C46" s="39">
        <v>22.780152529770699</v>
      </c>
      <c r="D46" s="41">
        <v>1.3229811755879599</v>
      </c>
      <c r="E46" s="13">
        <v>99.999999999999929</v>
      </c>
      <c r="F46" s="21">
        <v>469.93</v>
      </c>
      <c r="G46" s="13">
        <v>0.2606387475634222</v>
      </c>
    </row>
    <row r="47" spans="1:7" x14ac:dyDescent="0.25">
      <c r="A47" s="12" t="s">
        <v>59</v>
      </c>
      <c r="B47" s="13">
        <v>74.937635068214405</v>
      </c>
      <c r="C47" s="13">
        <v>19.280511627176601</v>
      </c>
      <c r="D47" s="13">
        <v>5.7818533046089904</v>
      </c>
      <c r="E47" s="13">
        <v>100.00000000000007</v>
      </c>
      <c r="F47" s="21">
        <v>1334.97</v>
      </c>
      <c r="G47" s="13">
        <v>0.32512751291204972</v>
      </c>
    </row>
    <row r="48" spans="1:7" x14ac:dyDescent="0.25">
      <c r="A48" s="12" t="s">
        <v>20</v>
      </c>
      <c r="B48" s="13">
        <v>81.851674724358105</v>
      </c>
      <c r="C48" s="13">
        <v>12.3032397205068</v>
      </c>
      <c r="D48" s="13">
        <v>5.8450855551350998</v>
      </c>
      <c r="E48" s="13">
        <v>99.999999999999972</v>
      </c>
      <c r="F48" s="21">
        <v>877.99</v>
      </c>
      <c r="G48" s="13">
        <v>0.2606081728305083</v>
      </c>
    </row>
    <row r="49" spans="1:7" x14ac:dyDescent="0.25">
      <c r="A49" s="6"/>
      <c r="B49" s="7"/>
      <c r="E49" s="8"/>
      <c r="F49" s="7"/>
    </row>
    <row r="50" spans="1:7" x14ac:dyDescent="0.25">
      <c r="A50" s="132" t="s">
        <v>41</v>
      </c>
      <c r="B50" s="132"/>
      <c r="C50" s="132"/>
      <c r="D50" s="132"/>
      <c r="E50" s="132"/>
      <c r="F50" s="133"/>
      <c r="G50" s="133"/>
    </row>
    <row r="51" spans="1:7" x14ac:dyDescent="0.25">
      <c r="A51" s="20" t="s">
        <v>42</v>
      </c>
      <c r="B51" s="13">
        <v>78.053060939806301</v>
      </c>
      <c r="C51" s="13">
        <v>14.3242364951311</v>
      </c>
      <c r="D51" s="13">
        <v>7.6227025650626103</v>
      </c>
      <c r="E51" s="13">
        <v>99.999999999999986</v>
      </c>
      <c r="F51" s="21">
        <v>7220.27</v>
      </c>
      <c r="G51" s="13">
        <v>0.33087649749088333</v>
      </c>
    </row>
    <row r="52" spans="1:7" x14ac:dyDescent="0.25">
      <c r="A52" s="20" t="s">
        <v>43</v>
      </c>
      <c r="B52" s="13">
        <v>69.898052139100002</v>
      </c>
      <c r="C52" s="13">
        <v>16.263568918313702</v>
      </c>
      <c r="D52" s="13">
        <v>13.838378942586299</v>
      </c>
      <c r="E52" s="13">
        <v>99.999999999999972</v>
      </c>
      <c r="F52" s="21">
        <v>7385.7</v>
      </c>
      <c r="G52" s="13">
        <v>0.50642901589783906</v>
      </c>
    </row>
    <row r="53" spans="1:7" x14ac:dyDescent="0.25">
      <c r="A53" s="20" t="s">
        <v>44</v>
      </c>
      <c r="B53" s="13">
        <v>64.831278668539497</v>
      </c>
      <c r="C53" s="13">
        <v>15.990639574825799</v>
      </c>
      <c r="D53" s="13">
        <v>19.1780817566347</v>
      </c>
      <c r="E53" s="13">
        <v>100.00000000000004</v>
      </c>
      <c r="F53" s="21">
        <v>7475.65</v>
      </c>
      <c r="G53" s="13">
        <v>0.63266666217466305</v>
      </c>
    </row>
    <row r="54" spans="1:7" x14ac:dyDescent="0.25">
      <c r="A54" s="20" t="s">
        <v>45</v>
      </c>
      <c r="B54" s="13">
        <v>58.764887139921598</v>
      </c>
      <c r="C54" s="13">
        <v>16.4874546643983</v>
      </c>
      <c r="D54" s="13">
        <v>24.74765819568</v>
      </c>
      <c r="E54" s="13">
        <v>100.00000000000009</v>
      </c>
      <c r="F54" s="21">
        <v>7171.49</v>
      </c>
      <c r="G54" s="13">
        <v>0.78086531294114192</v>
      </c>
    </row>
    <row r="55" spans="1:7" x14ac:dyDescent="0.25">
      <c r="A55" s="22"/>
      <c r="B55" s="19"/>
      <c r="C55" s="19"/>
      <c r="D55" s="19"/>
      <c r="E55" s="19"/>
      <c r="F55" s="19"/>
      <c r="G55" s="36"/>
    </row>
    <row r="56" spans="1:7" x14ac:dyDescent="0.25">
      <c r="A56" s="134" t="s">
        <v>46</v>
      </c>
      <c r="B56" s="134"/>
      <c r="C56" s="134"/>
      <c r="D56" s="134"/>
      <c r="E56" s="134"/>
      <c r="F56" s="131"/>
      <c r="G56" s="131"/>
    </row>
    <row r="57" spans="1:7" x14ac:dyDescent="0.25">
      <c r="A57" s="20" t="s">
        <v>47</v>
      </c>
      <c r="B57" s="13">
        <v>77.556981102795703</v>
      </c>
      <c r="C57" s="13">
        <v>16.409395591643101</v>
      </c>
      <c r="D57" s="13">
        <v>6.0336233055611501</v>
      </c>
      <c r="E57" s="13">
        <v>100.00000000000003</v>
      </c>
      <c r="F57" s="21">
        <v>3036.53</v>
      </c>
      <c r="G57" s="13">
        <v>0.30577018477054829</v>
      </c>
    </row>
    <row r="58" spans="1:7" x14ac:dyDescent="0.25">
      <c r="A58" s="20" t="s">
        <v>48</v>
      </c>
      <c r="B58" s="13">
        <v>80.723646220605303</v>
      </c>
      <c r="C58" s="13">
        <v>12.0476212849187</v>
      </c>
      <c r="D58" s="13">
        <v>7.2287324944759703</v>
      </c>
      <c r="E58" s="13">
        <v>100.00000000000006</v>
      </c>
      <c r="F58" s="21">
        <v>2813.64</v>
      </c>
      <c r="G58" s="13">
        <v>0.297092762866629</v>
      </c>
    </row>
    <row r="59" spans="1:7" x14ac:dyDescent="0.25">
      <c r="A59" s="20" t="s">
        <v>49</v>
      </c>
      <c r="B59" s="13">
        <v>73.710973170197903</v>
      </c>
      <c r="C59" s="13">
        <v>14.650071697241</v>
      </c>
      <c r="D59" s="13">
        <v>11.638955132561099</v>
      </c>
      <c r="E59" s="13">
        <v>99.999999999999943</v>
      </c>
      <c r="F59" s="21">
        <v>3007.13</v>
      </c>
      <c r="G59" s="13">
        <v>0.43131422298537142</v>
      </c>
    </row>
    <row r="60" spans="1:7" x14ac:dyDescent="0.25">
      <c r="A60" s="20" t="s">
        <v>50</v>
      </c>
      <c r="B60" s="13">
        <v>67.902466633358998</v>
      </c>
      <c r="C60" s="13">
        <v>16.743791934243902</v>
      </c>
      <c r="D60" s="13">
        <v>15.353741432397101</v>
      </c>
      <c r="E60" s="13">
        <v>99.999999999999986</v>
      </c>
      <c r="F60" s="21">
        <v>2871.73</v>
      </c>
      <c r="G60" s="13">
        <v>0.54542670385770242</v>
      </c>
    </row>
    <row r="61" spans="1:7" x14ac:dyDescent="0.25">
      <c r="A61" s="20" t="s">
        <v>51</v>
      </c>
      <c r="B61" s="13">
        <v>69.700038955266805</v>
      </c>
      <c r="C61" s="13">
        <v>16.572846903782299</v>
      </c>
      <c r="D61" s="13">
        <v>13.727114140950899</v>
      </c>
      <c r="E61" s="13">
        <v>99.999999999999986</v>
      </c>
      <c r="F61" s="21">
        <v>2876.95</v>
      </c>
      <c r="G61" s="13">
        <v>0.52194923205009469</v>
      </c>
    </row>
    <row r="62" spans="1:7" x14ac:dyDescent="0.25">
      <c r="A62" s="20" t="s">
        <v>52</v>
      </c>
      <c r="B62" s="13">
        <v>66.538707756192593</v>
      </c>
      <c r="C62" s="13">
        <v>14.986971479504399</v>
      </c>
      <c r="D62" s="13">
        <v>18.474320764302998</v>
      </c>
      <c r="E62" s="13">
        <v>100.00000000000006</v>
      </c>
      <c r="F62" s="21">
        <v>2941.75</v>
      </c>
      <c r="G62" s="13">
        <v>0.61704516939988441</v>
      </c>
    </row>
    <row r="63" spans="1:7" x14ac:dyDescent="0.25">
      <c r="A63" s="20" t="s">
        <v>53</v>
      </c>
      <c r="B63" s="13">
        <v>63.855387045103697</v>
      </c>
      <c r="C63" s="13">
        <v>16.871207097047499</v>
      </c>
      <c r="D63" s="13">
        <v>19.2734058578489</v>
      </c>
      <c r="E63" s="13">
        <v>99.999999999999943</v>
      </c>
      <c r="F63" s="21">
        <v>4070.56</v>
      </c>
      <c r="G63" s="13">
        <v>0.6398774780258859</v>
      </c>
    </row>
    <row r="64" spans="1:7" x14ac:dyDescent="0.25">
      <c r="A64" s="20" t="s">
        <v>54</v>
      </c>
      <c r="B64" s="13">
        <v>61.779600022442999</v>
      </c>
      <c r="C64" s="13">
        <v>15.278577473557799</v>
      </c>
      <c r="D64" s="13">
        <v>22.941822503999202</v>
      </c>
      <c r="E64" s="13">
        <v>99.999999999999972</v>
      </c>
      <c r="F64" s="21">
        <v>1888.88</v>
      </c>
      <c r="G64" s="13">
        <v>0.71146423325186348</v>
      </c>
    </row>
    <row r="65" spans="1:7" x14ac:dyDescent="0.25">
      <c r="A65" s="20" t="s">
        <v>55</v>
      </c>
      <c r="B65" s="13">
        <v>57.6978422950762</v>
      </c>
      <c r="C65" s="13">
        <v>17.125826707354801</v>
      </c>
      <c r="D65" s="13">
        <v>25.176330997569</v>
      </c>
      <c r="E65" s="13">
        <v>99.999999999999915</v>
      </c>
      <c r="F65" s="21">
        <v>2857.98</v>
      </c>
      <c r="G65" s="13">
        <v>0.78293713180164659</v>
      </c>
    </row>
    <row r="66" spans="1:7" x14ac:dyDescent="0.25">
      <c r="A66" s="20" t="s">
        <v>56</v>
      </c>
      <c r="B66" s="13">
        <v>58.458644602309299</v>
      </c>
      <c r="C66" s="13">
        <v>16.347879852354001</v>
      </c>
      <c r="D66" s="13">
        <v>25.1934755453367</v>
      </c>
      <c r="E66" s="13">
        <v>99.999999999999972</v>
      </c>
      <c r="F66" s="21">
        <v>2887.97</v>
      </c>
      <c r="G66" s="13">
        <v>0.80617901062125996</v>
      </c>
    </row>
    <row r="67" spans="1:7" x14ac:dyDescent="0.25">
      <c r="A67" s="23"/>
      <c r="B67" s="11"/>
      <c r="C67" s="11"/>
      <c r="D67" s="11"/>
      <c r="E67" s="7"/>
      <c r="F67" s="7"/>
    </row>
    <row r="68" spans="1:7" x14ac:dyDescent="0.25">
      <c r="A68" s="131" t="s">
        <v>27</v>
      </c>
      <c r="B68" s="131"/>
      <c r="C68" s="131"/>
      <c r="D68" s="131"/>
      <c r="E68" s="131"/>
      <c r="F68" s="131"/>
    </row>
    <row r="69" spans="1:7" x14ac:dyDescent="0.25">
      <c r="A69" s="15" t="s">
        <v>28</v>
      </c>
      <c r="B69" s="14">
        <v>62.745535397193201</v>
      </c>
      <c r="C69" s="14">
        <v>17.770241760625801</v>
      </c>
      <c r="D69" s="14">
        <v>19.484222842180898</v>
      </c>
      <c r="E69" s="14">
        <v>99.999999999999929</v>
      </c>
      <c r="F69" s="30">
        <v>1901.96</v>
      </c>
      <c r="G69" s="13">
        <v>0.66593113270446802</v>
      </c>
    </row>
    <row r="70" spans="1:7" x14ac:dyDescent="0.25">
      <c r="A70" s="15" t="s">
        <v>29</v>
      </c>
      <c r="B70" s="14">
        <v>67.903598407019103</v>
      </c>
      <c r="C70" s="14">
        <v>15.0936090920552</v>
      </c>
      <c r="D70" s="14">
        <v>17.0027925009257</v>
      </c>
      <c r="E70" s="14">
        <v>99.999999999999972</v>
      </c>
      <c r="F70" s="30">
        <v>3904.49</v>
      </c>
      <c r="G70" s="13">
        <v>0.58115857100791146</v>
      </c>
    </row>
    <row r="71" spans="1:7" x14ac:dyDescent="0.25">
      <c r="A71" s="15" t="s">
        <v>30</v>
      </c>
      <c r="B71" s="14">
        <v>62.585822700875397</v>
      </c>
      <c r="C71" s="14">
        <v>17.389508778695198</v>
      </c>
      <c r="D71" s="14">
        <v>20.024668520429501</v>
      </c>
      <c r="E71" s="14">
        <v>99.999999999999943</v>
      </c>
      <c r="F71" s="30">
        <v>4996.17</v>
      </c>
      <c r="G71" s="13">
        <v>0.67183863891959639</v>
      </c>
    </row>
    <row r="72" spans="1:7" x14ac:dyDescent="0.25">
      <c r="A72" s="15" t="s">
        <v>31</v>
      </c>
      <c r="B72" s="14">
        <v>66.105667812927507</v>
      </c>
      <c r="C72" s="14">
        <v>15.8708756134646</v>
      </c>
      <c r="D72" s="14">
        <v>18.023456573607898</v>
      </c>
      <c r="E72" s="14">
        <v>99.999999999999929</v>
      </c>
      <c r="F72" s="30">
        <v>7028.07</v>
      </c>
      <c r="G72" s="13">
        <v>0.60500018165768277</v>
      </c>
    </row>
    <row r="73" spans="1:7" x14ac:dyDescent="0.25">
      <c r="A73" s="15" t="s">
        <v>32</v>
      </c>
      <c r="B73" s="14">
        <v>68.155833233926501</v>
      </c>
      <c r="C73" s="14">
        <v>16.874057499421198</v>
      </c>
      <c r="D73" s="14">
        <v>14.970109266652299</v>
      </c>
      <c r="E73" s="14">
        <v>99.999999999999943</v>
      </c>
      <c r="F73" s="30">
        <v>5725.12</v>
      </c>
      <c r="G73" s="13">
        <v>0.53828749093009409</v>
      </c>
    </row>
    <row r="74" spans="1:7" x14ac:dyDescent="0.25">
      <c r="A74" s="15" t="s">
        <v>33</v>
      </c>
      <c r="B74" s="14">
        <v>76.1667044575277</v>
      </c>
      <c r="C74" s="14">
        <v>12.91190781782</v>
      </c>
      <c r="D74" s="14">
        <v>10.9213877246523</v>
      </c>
      <c r="E74" s="14">
        <v>100.00000000000006</v>
      </c>
      <c r="F74" s="30">
        <v>5697.29</v>
      </c>
      <c r="G74" s="13">
        <v>0.39191376636693415</v>
      </c>
    </row>
    <row r="75" spans="1:7" x14ac:dyDescent="0.25">
      <c r="A75" s="25"/>
      <c r="B75" s="24"/>
      <c r="C75" s="24"/>
      <c r="D75" s="24"/>
      <c r="E75" s="24"/>
      <c r="F75" s="24"/>
    </row>
    <row r="76" spans="1:7" x14ac:dyDescent="0.25">
      <c r="A76" s="131" t="s">
        <v>129</v>
      </c>
      <c r="B76" s="131"/>
      <c r="C76" s="131"/>
      <c r="D76" s="131"/>
      <c r="E76" s="7"/>
      <c r="F76" s="24"/>
    </row>
    <row r="77" spans="1:7" x14ac:dyDescent="0.25">
      <c r="A77" s="9" t="s">
        <v>28</v>
      </c>
      <c r="B77" s="17">
        <v>62.745535397193201</v>
      </c>
      <c r="C77" s="17">
        <v>17.770241760625801</v>
      </c>
      <c r="D77" s="17">
        <v>19.484222842180898</v>
      </c>
      <c r="E77" s="17">
        <v>99.999999999999929</v>
      </c>
      <c r="F77" s="29">
        <v>1901.96</v>
      </c>
      <c r="G77" s="13">
        <v>0.66593113270446802</v>
      </c>
    </row>
    <row r="78" spans="1:7" x14ac:dyDescent="0.25">
      <c r="A78" s="9" t="s">
        <v>34</v>
      </c>
      <c r="B78" s="17">
        <v>67.903598407019103</v>
      </c>
      <c r="C78" s="17">
        <v>15.0936090920552</v>
      </c>
      <c r="D78" s="17">
        <v>17.0027925009257</v>
      </c>
      <c r="E78" s="17">
        <v>100</v>
      </c>
      <c r="F78" s="29">
        <v>6717.91</v>
      </c>
      <c r="G78" s="13">
        <v>0.47314364671904507</v>
      </c>
    </row>
    <row r="79" spans="1:7" x14ac:dyDescent="0.25">
      <c r="A79" s="9" t="s">
        <v>35</v>
      </c>
      <c r="B79" s="17">
        <v>62.585822700875397</v>
      </c>
      <c r="C79" s="17">
        <v>17.389508778695198</v>
      </c>
      <c r="D79" s="17">
        <v>20.024668520429501</v>
      </c>
      <c r="E79" s="17">
        <v>99.999999999999972</v>
      </c>
      <c r="F79" s="29">
        <v>11585.34</v>
      </c>
      <c r="G79" s="13">
        <v>0.68642822282398008</v>
      </c>
    </row>
    <row r="80" spans="1:7" x14ac:dyDescent="0.25">
      <c r="A80" s="9" t="s">
        <v>36</v>
      </c>
      <c r="B80" s="17">
        <v>66.105667812927507</v>
      </c>
      <c r="C80" s="17">
        <v>15.8708756134646</v>
      </c>
      <c r="D80" s="17">
        <v>18.023456573607898</v>
      </c>
      <c r="E80" s="17">
        <v>99.999999999999986</v>
      </c>
      <c r="F80" s="29">
        <v>9047.89</v>
      </c>
      <c r="G80" s="13">
        <v>0.44886681729607453</v>
      </c>
    </row>
    <row r="81" spans="1:7" x14ac:dyDescent="0.25">
      <c r="A81" s="26"/>
      <c r="B81" s="27"/>
      <c r="C81" s="27"/>
      <c r="D81" s="27"/>
      <c r="E81" s="7"/>
      <c r="F81" s="7"/>
    </row>
    <row r="82" spans="1:7" x14ac:dyDescent="0.25">
      <c r="A82" s="28" t="s">
        <v>130</v>
      </c>
      <c r="B82" s="19"/>
      <c r="C82" s="19"/>
      <c r="D82" s="19"/>
      <c r="E82" s="18"/>
      <c r="F82" s="18"/>
    </row>
    <row r="83" spans="1:7" x14ac:dyDescent="0.25">
      <c r="A83" s="16" t="s">
        <v>37</v>
      </c>
      <c r="B83" s="13">
        <v>61.551368038024201</v>
      </c>
      <c r="C83" s="13">
        <v>16.596952648869099</v>
      </c>
      <c r="D83" s="13">
        <v>21.8516793131067</v>
      </c>
      <c r="E83" s="13">
        <v>100.00000000000004</v>
      </c>
      <c r="F83" s="21">
        <v>9263.23</v>
      </c>
      <c r="G83" s="13">
        <v>0.7165859664986598</v>
      </c>
    </row>
    <row r="84" spans="1:7" x14ac:dyDescent="0.25">
      <c r="A84" s="5" t="s">
        <v>38</v>
      </c>
      <c r="B84" s="13">
        <v>67.567887743323894</v>
      </c>
      <c r="C84" s="13">
        <v>15.548524574780799</v>
      </c>
      <c r="D84" s="13">
        <v>16.8835876818953</v>
      </c>
      <c r="E84" s="13">
        <v>100.00000000000009</v>
      </c>
      <c r="F84" s="21">
        <v>8317.82</v>
      </c>
      <c r="G84" s="13">
        <v>0.56832651646023713</v>
      </c>
    </row>
    <row r="85" spans="1:7" x14ac:dyDescent="0.25">
      <c r="A85" s="5" t="s">
        <v>39</v>
      </c>
      <c r="B85" s="13">
        <v>73.141841742345804</v>
      </c>
      <c r="C85" s="13">
        <v>15.2716417271656</v>
      </c>
      <c r="D85" s="13">
        <v>11.5865165304887</v>
      </c>
      <c r="E85" s="13">
        <v>100.00000000000006</v>
      </c>
      <c r="F85" s="21">
        <v>11672.05</v>
      </c>
      <c r="G85" s="13">
        <v>0.43640786835669826</v>
      </c>
    </row>
    <row r="86" spans="1:7" x14ac:dyDescent="0.25">
      <c r="A86" s="7"/>
      <c r="B86" s="7"/>
      <c r="C86" s="7"/>
      <c r="D86" s="7"/>
    </row>
    <row r="87" spans="1:7" x14ac:dyDescent="0.25">
      <c r="A87" s="18" t="s">
        <v>11</v>
      </c>
      <c r="B87" s="18"/>
      <c r="C87" s="18"/>
      <c r="D87" s="18"/>
    </row>
    <row r="88" spans="1:7" x14ac:dyDescent="0.25">
      <c r="A88" s="9" t="s">
        <v>10</v>
      </c>
      <c r="B88" s="13">
        <v>66.773098708881705</v>
      </c>
      <c r="C88" s="13">
        <v>16.084813255716501</v>
      </c>
      <c r="D88" s="13">
        <v>17.142088035401699</v>
      </c>
      <c r="E88" s="13">
        <v>99.999999999999986</v>
      </c>
      <c r="F88" s="21">
        <v>27322.400000000001</v>
      </c>
      <c r="G88" s="13">
        <v>0.58596018453510668</v>
      </c>
    </row>
    <row r="89" spans="1:7" x14ac:dyDescent="0.25">
      <c r="A89" s="9" t="s">
        <v>8</v>
      </c>
      <c r="B89" s="13">
        <v>83.646278762872001</v>
      </c>
      <c r="C89" s="13">
        <v>11.315534288833399</v>
      </c>
      <c r="D89" s="13">
        <v>5.0381869482946202</v>
      </c>
      <c r="E89" s="13">
        <v>100.00000000000009</v>
      </c>
      <c r="F89" s="21">
        <v>1930.7</v>
      </c>
      <c r="G89" s="13">
        <v>0.23259657197053193</v>
      </c>
    </row>
    <row r="90" spans="1:7" x14ac:dyDescent="0.25">
      <c r="B90" s="10"/>
      <c r="C90" s="10"/>
      <c r="D90" s="10"/>
    </row>
  </sheetData>
  <mergeCells count="13">
    <mergeCell ref="A1:F2"/>
    <mergeCell ref="A3:F3"/>
    <mergeCell ref="A5:F5"/>
    <mergeCell ref="B13:E13"/>
    <mergeCell ref="B15:E15"/>
    <mergeCell ref="A76:D76"/>
    <mergeCell ref="A18:F18"/>
    <mergeCell ref="A27:F27"/>
    <mergeCell ref="A34:F34"/>
    <mergeCell ref="A68:F68"/>
    <mergeCell ref="A50:G50"/>
    <mergeCell ref="A56:G56"/>
    <mergeCell ref="A38:G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46"/>
  <sheetViews>
    <sheetView showGridLines="0" zoomScaleNormal="100" workbookViewId="0">
      <selection sqref="A1:H2"/>
    </sheetView>
  </sheetViews>
  <sheetFormatPr baseColWidth="10" defaultColWidth="9.140625" defaultRowHeight="15" x14ac:dyDescent="0.25"/>
  <cols>
    <col min="1" max="1" width="37.42578125" customWidth="1"/>
    <col min="2" max="12" width="18.7109375" customWidth="1"/>
  </cols>
  <sheetData>
    <row r="1" spans="1:12" x14ac:dyDescent="0.25">
      <c r="A1" s="135" t="s">
        <v>143</v>
      </c>
      <c r="B1" s="135"/>
      <c r="C1" s="135"/>
      <c r="D1" s="135"/>
      <c r="E1" s="135"/>
      <c r="F1" s="135"/>
      <c r="G1" s="135"/>
      <c r="H1" s="135"/>
      <c r="I1" s="37"/>
      <c r="J1" s="37"/>
      <c r="K1" s="37"/>
      <c r="L1" s="37"/>
    </row>
    <row r="2" spans="1:12" x14ac:dyDescent="0.25">
      <c r="A2" s="135"/>
      <c r="B2" s="135"/>
      <c r="C2" s="135"/>
      <c r="D2" s="135"/>
      <c r="E2" s="135"/>
      <c r="F2" s="135"/>
      <c r="G2" s="135"/>
      <c r="H2" s="135"/>
      <c r="I2" s="37"/>
      <c r="J2" s="37"/>
      <c r="K2" s="37"/>
      <c r="L2" s="37"/>
    </row>
    <row r="3" spans="1:12" x14ac:dyDescent="0.25">
      <c r="A3" s="136" t="s">
        <v>115</v>
      </c>
      <c r="B3" s="136"/>
      <c r="C3" s="136"/>
      <c r="D3" s="136"/>
      <c r="E3" s="136"/>
      <c r="F3" s="136"/>
      <c r="G3" s="136"/>
      <c r="H3" s="136"/>
      <c r="I3" s="37"/>
      <c r="J3" s="37"/>
      <c r="K3" s="37"/>
      <c r="L3" s="37"/>
    </row>
    <row r="4" spans="1:12" ht="18.75" x14ac:dyDescent="0.3">
      <c r="A4" s="1"/>
    </row>
    <row r="5" spans="1:12" x14ac:dyDescent="0.25">
      <c r="A5" s="137" t="s">
        <v>116</v>
      </c>
      <c r="B5" s="137"/>
      <c r="C5" s="137"/>
      <c r="D5" s="137"/>
      <c r="E5" s="137"/>
      <c r="F5" s="137"/>
      <c r="G5" s="137"/>
      <c r="H5" s="137"/>
    </row>
    <row r="6" spans="1:12" ht="17.25" x14ac:dyDescent="0.25">
      <c r="A6" s="38" t="s">
        <v>118</v>
      </c>
      <c r="B6" s="38"/>
      <c r="C6" s="38"/>
      <c r="D6" s="38"/>
      <c r="E6" s="38"/>
      <c r="F6" s="38"/>
      <c r="G6" s="38"/>
      <c r="H6" s="38"/>
    </row>
    <row r="7" spans="1:12" x14ac:dyDescent="0.25">
      <c r="A7" s="2" t="s">
        <v>40</v>
      </c>
    </row>
    <row r="8" spans="1:12" x14ac:dyDescent="0.25">
      <c r="A8" s="50"/>
      <c r="B8" s="7"/>
      <c r="C8" s="7"/>
      <c r="D8" s="7"/>
      <c r="E8" s="7"/>
      <c r="F8" s="7"/>
      <c r="G8" s="7"/>
      <c r="H8" s="7"/>
      <c r="I8" s="7"/>
      <c r="J8" s="7"/>
    </row>
    <row r="9" spans="1:12" x14ac:dyDescent="0.25">
      <c r="A9" s="7"/>
      <c r="B9" s="7"/>
      <c r="C9" s="7"/>
      <c r="D9" s="7"/>
      <c r="E9" s="7"/>
      <c r="F9" s="7"/>
      <c r="G9" s="7"/>
      <c r="H9" s="7"/>
      <c r="I9" s="7"/>
      <c r="J9" s="7"/>
    </row>
    <row r="10" spans="1:12" ht="17.25" x14ac:dyDescent="0.25">
      <c r="A10" s="54" t="s">
        <v>120</v>
      </c>
      <c r="B10" s="3" t="s">
        <v>7</v>
      </c>
      <c r="C10" s="3" t="s">
        <v>9</v>
      </c>
      <c r="D10" s="3" t="s">
        <v>68</v>
      </c>
      <c r="E10" s="3" t="s">
        <v>0</v>
      </c>
      <c r="F10" s="53"/>
      <c r="G10" s="53"/>
      <c r="H10" s="53"/>
      <c r="I10" s="61"/>
      <c r="J10" s="7"/>
    </row>
    <row r="11" spans="1:12" x14ac:dyDescent="0.25">
      <c r="A11" s="9" t="s">
        <v>66</v>
      </c>
      <c r="B11" s="47">
        <v>56.559572445230003</v>
      </c>
      <c r="C11" s="47">
        <v>41.0351505237156</v>
      </c>
      <c r="D11" s="47">
        <v>2.4052770310544398</v>
      </c>
      <c r="E11" s="47">
        <f>SUM(B11:D11)</f>
        <v>100.00000000000004</v>
      </c>
      <c r="F11" s="52"/>
      <c r="G11" s="52"/>
      <c r="H11" s="60"/>
      <c r="I11" s="60"/>
      <c r="J11" s="7"/>
    </row>
    <row r="12" spans="1:12" x14ac:dyDescent="0.25">
      <c r="A12" s="9" t="s">
        <v>121</v>
      </c>
      <c r="B12" s="46">
        <v>9402.1513958139203</v>
      </c>
      <c r="C12" s="46">
        <v>6821.4571131632601</v>
      </c>
      <c r="D12" s="46">
        <v>399.83998847846499</v>
      </c>
      <c r="E12" s="46">
        <f>SUM(B12:D12)</f>
        <v>16623.448497455647</v>
      </c>
      <c r="F12" s="51"/>
      <c r="G12" s="59"/>
      <c r="H12" s="58"/>
      <c r="I12" s="57"/>
      <c r="J12" s="7"/>
    </row>
    <row r="13" spans="1:12" x14ac:dyDescent="0.25">
      <c r="A13" s="7"/>
      <c r="B13" s="19"/>
      <c r="C13" s="19"/>
      <c r="D13" s="19"/>
      <c r="E13" s="19"/>
      <c r="F13" s="19"/>
      <c r="G13" s="19"/>
      <c r="H13" s="56"/>
      <c r="I13" s="55"/>
      <c r="J13" s="19"/>
    </row>
    <row r="15" spans="1:12" x14ac:dyDescent="0.25">
      <c r="A15" s="7"/>
      <c r="B15" s="7"/>
      <c r="C15" s="7"/>
      <c r="D15" s="7"/>
      <c r="E15" s="7"/>
      <c r="F15" s="7"/>
      <c r="G15" s="7"/>
      <c r="H15" s="7"/>
      <c r="I15" s="7"/>
      <c r="J15" s="7"/>
    </row>
    <row r="16" spans="1:12" ht="17.25" x14ac:dyDescent="0.25">
      <c r="A16" s="54" t="s">
        <v>79</v>
      </c>
      <c r="B16" s="48" t="s">
        <v>78</v>
      </c>
      <c r="C16" s="3" t="s">
        <v>77</v>
      </c>
      <c r="D16" s="3" t="s">
        <v>23</v>
      </c>
      <c r="E16" s="3" t="s">
        <v>76</v>
      </c>
      <c r="F16" s="3" t="s">
        <v>57</v>
      </c>
      <c r="G16" s="3" t="s">
        <v>75</v>
      </c>
      <c r="H16" s="3" t="s">
        <v>68</v>
      </c>
      <c r="I16" s="3" t="s">
        <v>0</v>
      </c>
      <c r="J16" s="53"/>
    </row>
    <row r="17" spans="1:12" x14ac:dyDescent="0.25">
      <c r="A17" s="9" t="s">
        <v>66</v>
      </c>
      <c r="B17" s="47">
        <v>16.372075327717901</v>
      </c>
      <c r="C17" s="47">
        <v>10.970699090897099</v>
      </c>
      <c r="D17" s="47">
        <v>30.221143889292701</v>
      </c>
      <c r="E17" s="47">
        <v>25.657193687034098</v>
      </c>
      <c r="F17" s="47">
        <v>11.016688830928</v>
      </c>
      <c r="G17" s="47">
        <v>3.3569221430758498</v>
      </c>
      <c r="H17" s="47">
        <v>2.4052770310544398</v>
      </c>
      <c r="I17" s="47">
        <f>SUM(B17:H17)</f>
        <v>100.00000000000009</v>
      </c>
      <c r="J17" s="52"/>
    </row>
    <row r="18" spans="1:12" x14ac:dyDescent="0.25">
      <c r="A18" s="9" t="s">
        <v>121</v>
      </c>
      <c r="B18" s="46">
        <v>2721.60351006782</v>
      </c>
      <c r="C18" s="46">
        <v>1823.7085131861099</v>
      </c>
      <c r="D18" s="46">
        <v>5023.7962897785301</v>
      </c>
      <c r="E18" s="46">
        <v>4265.1103784565603</v>
      </c>
      <c r="F18" s="46">
        <v>1831.3535939342601</v>
      </c>
      <c r="G18" s="46">
        <v>558.03622355389905</v>
      </c>
      <c r="H18" s="46">
        <v>399.83998847846499</v>
      </c>
      <c r="I18" s="46">
        <f>SUM(B18:H18)</f>
        <v>16623.448497455644</v>
      </c>
      <c r="J18" s="51"/>
    </row>
    <row r="20" spans="1:12" x14ac:dyDescent="0.25">
      <c r="A20" s="50"/>
      <c r="B20" s="7"/>
      <c r="C20" s="7"/>
      <c r="D20" s="7"/>
      <c r="E20" s="7"/>
      <c r="F20" s="7"/>
      <c r="G20" s="7"/>
      <c r="H20" s="7"/>
      <c r="I20" s="7"/>
      <c r="J20" s="7"/>
      <c r="K20" s="7"/>
      <c r="L20" s="7"/>
    </row>
    <row r="21" spans="1:12" x14ac:dyDescent="0.25">
      <c r="A21" s="7"/>
      <c r="B21" s="7"/>
      <c r="C21" s="7"/>
      <c r="D21" s="7"/>
      <c r="E21" s="7"/>
      <c r="F21" s="7"/>
      <c r="G21" s="7"/>
      <c r="H21" s="7"/>
      <c r="I21" s="7"/>
      <c r="J21" s="7"/>
      <c r="K21" s="7"/>
      <c r="L21" s="7"/>
    </row>
    <row r="22" spans="1:12" ht="55.5" customHeight="1" x14ac:dyDescent="0.25">
      <c r="A22" s="49" t="s">
        <v>122</v>
      </c>
      <c r="B22" s="48" t="s">
        <v>12</v>
      </c>
      <c r="C22" s="3" t="s">
        <v>13</v>
      </c>
      <c r="D22" s="3" t="s">
        <v>14</v>
      </c>
      <c r="E22" s="3" t="s">
        <v>15</v>
      </c>
      <c r="F22" s="3" t="s">
        <v>16</v>
      </c>
      <c r="G22" s="3" t="s">
        <v>17</v>
      </c>
      <c r="H22" s="3" t="s">
        <v>18</v>
      </c>
      <c r="I22" s="3" t="s">
        <v>19</v>
      </c>
      <c r="J22" s="3" t="s">
        <v>74</v>
      </c>
      <c r="K22" s="3" t="s">
        <v>20</v>
      </c>
      <c r="L22" s="3" t="s">
        <v>0</v>
      </c>
    </row>
    <row r="23" spans="1:12" x14ac:dyDescent="0.25">
      <c r="A23" s="9" t="s">
        <v>66</v>
      </c>
      <c r="B23" s="47">
        <v>1.1100292556183899</v>
      </c>
      <c r="C23" s="47">
        <v>4.3141698250067497</v>
      </c>
      <c r="D23" s="47">
        <v>14.522458895667199</v>
      </c>
      <c r="E23" s="47">
        <v>16.396240128525498</v>
      </c>
      <c r="F23" s="47">
        <v>10.7848708003146</v>
      </c>
      <c r="G23" s="47">
        <v>9.5000332204986098</v>
      </c>
      <c r="H23" s="47">
        <v>21.053197115889802</v>
      </c>
      <c r="I23" s="47">
        <v>13.873275863873101</v>
      </c>
      <c r="J23" s="47">
        <v>4.0217677248185097</v>
      </c>
      <c r="K23" s="47">
        <v>4.4239571697876601</v>
      </c>
      <c r="L23" s="47">
        <f>SUM(B23:K23)</f>
        <v>100.00000000000011</v>
      </c>
    </row>
    <row r="24" spans="1:12" x14ac:dyDescent="0.25">
      <c r="A24" s="9" t="s">
        <v>121</v>
      </c>
      <c r="B24" s="46">
        <v>184.525141614413</v>
      </c>
      <c r="C24" s="46">
        <v>717.16379895276896</v>
      </c>
      <c r="D24" s="46">
        <v>2414.1334750853898</v>
      </c>
      <c r="E24" s="46">
        <v>2725.6205332845798</v>
      </c>
      <c r="F24" s="46">
        <v>1792.81744300744</v>
      </c>
      <c r="G24" s="46">
        <v>1579.23312965076</v>
      </c>
      <c r="H24" s="46">
        <v>3499.76737962775</v>
      </c>
      <c r="I24" s="46">
        <v>2306.2168681408898</v>
      </c>
      <c r="J24" s="46">
        <v>668.55648642249901</v>
      </c>
      <c r="K24" s="46">
        <v>735.41424166914805</v>
      </c>
      <c r="L24" s="46">
        <f>SUM(B24:K24)</f>
        <v>16623.44849745564</v>
      </c>
    </row>
    <row r="28" spans="1:12" ht="69" customHeight="1" x14ac:dyDescent="0.25">
      <c r="A28" s="45" t="s">
        <v>73</v>
      </c>
      <c r="B28" s="3" t="s">
        <v>28</v>
      </c>
      <c r="C28" s="3" t="s">
        <v>29</v>
      </c>
      <c r="D28" s="3" t="s">
        <v>30</v>
      </c>
      <c r="E28" s="3" t="s">
        <v>31</v>
      </c>
      <c r="F28" s="3" t="s">
        <v>32</v>
      </c>
      <c r="G28" s="3" t="s">
        <v>33</v>
      </c>
      <c r="H28" s="3" t="s">
        <v>68</v>
      </c>
      <c r="I28" s="3" t="s">
        <v>0</v>
      </c>
    </row>
    <row r="29" spans="1:12" x14ac:dyDescent="0.25">
      <c r="A29" s="9" t="s">
        <v>66</v>
      </c>
      <c r="B29" s="21">
        <v>7.3906648716762602</v>
      </c>
      <c r="C29" s="21">
        <v>13.424521765321099</v>
      </c>
      <c r="D29" s="21">
        <v>19.9400211975384</v>
      </c>
      <c r="E29" s="21">
        <v>25.095448859722101</v>
      </c>
      <c r="F29" s="21">
        <v>18.470753623953101</v>
      </c>
      <c r="G29" s="21">
        <v>13.273312650734599</v>
      </c>
      <c r="H29" s="21">
        <v>2.4052770310544398</v>
      </c>
      <c r="I29" s="21">
        <f>SUM(B29:H29)</f>
        <v>100</v>
      </c>
    </row>
    <row r="30" spans="1:12" x14ac:dyDescent="0.25">
      <c r="A30" s="9" t="s">
        <v>121</v>
      </c>
      <c r="B30" s="21">
        <v>1228.5833685626501</v>
      </c>
      <c r="C30" s="21">
        <v>2231.61846168788</v>
      </c>
      <c r="D30" s="21">
        <v>3314.7191541545399</v>
      </c>
      <c r="E30" s="21">
        <v>4171.7290164012202</v>
      </c>
      <c r="F30" s="21">
        <v>3070.4762157697701</v>
      </c>
      <c r="G30" s="21">
        <v>2206.4822924011301</v>
      </c>
      <c r="H30" s="21">
        <v>399.83998847846499</v>
      </c>
      <c r="I30" s="21">
        <f>SUM(B30:H30)</f>
        <v>16623.448497455654</v>
      </c>
    </row>
    <row r="34" spans="1:8" ht="47.25" customHeight="1" x14ac:dyDescent="0.25">
      <c r="A34" s="43" t="s">
        <v>132</v>
      </c>
      <c r="B34" s="3" t="s">
        <v>28</v>
      </c>
      <c r="C34" s="3" t="s">
        <v>72</v>
      </c>
      <c r="D34" s="3" t="s">
        <v>71</v>
      </c>
      <c r="E34" s="3" t="s">
        <v>36</v>
      </c>
      <c r="F34" s="3" t="s">
        <v>68</v>
      </c>
      <c r="G34" s="3" t="s">
        <v>0</v>
      </c>
      <c r="H34" s="44"/>
    </row>
    <row r="35" spans="1:8" x14ac:dyDescent="0.25">
      <c r="A35" s="9" t="s">
        <v>66</v>
      </c>
      <c r="B35" s="21">
        <v>7.3906648716762602</v>
      </c>
      <c r="C35" s="21">
        <v>19.0245252591513</v>
      </c>
      <c r="D35" s="21">
        <v>47.150642347125199</v>
      </c>
      <c r="E35" s="21">
        <v>24.028890490992801</v>
      </c>
      <c r="F35" s="21">
        <v>2.4052770310544398</v>
      </c>
      <c r="G35" s="21">
        <f>SUM(B35:F35)</f>
        <v>100.00000000000001</v>
      </c>
    </row>
    <row r="36" spans="1:8" x14ac:dyDescent="0.25">
      <c r="A36" s="9" t="s">
        <v>121</v>
      </c>
      <c r="B36" s="21">
        <v>1228.5833685626501</v>
      </c>
      <c r="C36" s="21">
        <v>3162.5321583404598</v>
      </c>
      <c r="D36" s="21">
        <v>7838.0627467938702</v>
      </c>
      <c r="E36" s="21">
        <v>3994.4302352802001</v>
      </c>
      <c r="F36" s="21">
        <v>399.83998847846499</v>
      </c>
      <c r="G36" s="21">
        <f>SUM(B36:F36)</f>
        <v>16623.448497455647</v>
      </c>
    </row>
    <row r="39" spans="1:8" ht="55.5" customHeight="1" x14ac:dyDescent="0.25">
      <c r="A39" s="43" t="s">
        <v>133</v>
      </c>
      <c r="B39" s="3" t="s">
        <v>70</v>
      </c>
      <c r="C39" s="3" t="s">
        <v>38</v>
      </c>
      <c r="D39" s="3" t="s">
        <v>39</v>
      </c>
      <c r="E39" s="3" t="s">
        <v>68</v>
      </c>
      <c r="F39" s="3" t="s">
        <v>0</v>
      </c>
    </row>
    <row r="40" spans="1:8" x14ac:dyDescent="0.25">
      <c r="A40" s="9" t="s">
        <v>66</v>
      </c>
      <c r="B40" s="21">
        <v>38.991075338883498</v>
      </c>
      <c r="C40" s="21">
        <v>28.388629152483499</v>
      </c>
      <c r="D40" s="21">
        <v>30.2150184775785</v>
      </c>
      <c r="E40" s="21">
        <v>2.4052770310544398</v>
      </c>
      <c r="F40" s="21">
        <f>SUM(B40:E40)</f>
        <v>99.999999999999929</v>
      </c>
    </row>
    <row r="41" spans="1:8" x14ac:dyDescent="0.25">
      <c r="A41" s="9" t="s">
        <v>121</v>
      </c>
      <c r="B41" s="21">
        <v>6481.6613275634299</v>
      </c>
      <c r="C41" s="21">
        <v>4719.1691462967801</v>
      </c>
      <c r="D41" s="21">
        <v>5022.7780351169704</v>
      </c>
      <c r="E41" s="21">
        <v>399.83998847846499</v>
      </c>
      <c r="F41" s="21">
        <f>SUM(B41:E41)</f>
        <v>16623.448497455647</v>
      </c>
    </row>
    <row r="44" spans="1:8" ht="45" x14ac:dyDescent="0.25">
      <c r="A44" s="43" t="s">
        <v>69</v>
      </c>
      <c r="B44" s="42" t="s">
        <v>10</v>
      </c>
      <c r="C44" s="42" t="s">
        <v>8</v>
      </c>
      <c r="D44" s="3" t="s">
        <v>68</v>
      </c>
      <c r="E44" s="42" t="s">
        <v>0</v>
      </c>
    </row>
    <row r="45" spans="1:8" x14ac:dyDescent="0.25">
      <c r="A45" s="9" t="s">
        <v>66</v>
      </c>
      <c r="B45" s="21">
        <v>94.912195811800004</v>
      </c>
      <c r="C45" s="21">
        <v>2.68252715714552</v>
      </c>
      <c r="D45" s="21">
        <v>2.4052770310544398</v>
      </c>
      <c r="E45" s="21">
        <f>SUM(B45:D45)</f>
        <v>99.999999999999957</v>
      </c>
    </row>
    <row r="46" spans="1:8" x14ac:dyDescent="0.25">
      <c r="A46" s="9" t="s">
        <v>121</v>
      </c>
      <c r="B46" s="21">
        <v>15777.6799885788</v>
      </c>
      <c r="C46" s="21">
        <v>445.928520398346</v>
      </c>
      <c r="D46" s="21">
        <v>399.83998847846499</v>
      </c>
      <c r="E46" s="21">
        <f>SUM(B46:D46)</f>
        <v>16623.448497455611</v>
      </c>
    </row>
  </sheetData>
  <mergeCells count="3">
    <mergeCell ref="A1:H2"/>
    <mergeCell ref="A3:H3"/>
    <mergeCell ref="A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63"/>
  <sheetViews>
    <sheetView showGridLines="0" zoomScaleNormal="100" workbookViewId="0">
      <pane ySplit="11" topLeftCell="A12" activePane="bottomLeft" state="frozen"/>
      <selection pane="bottomLeft" sqref="A1:E2"/>
    </sheetView>
  </sheetViews>
  <sheetFormatPr baseColWidth="10" defaultRowHeight="15" x14ac:dyDescent="0.25"/>
  <cols>
    <col min="1" max="1" width="54.140625" customWidth="1"/>
    <col min="2" max="6" width="17.28515625" customWidth="1"/>
    <col min="7" max="7" width="17.28515625" style="62" customWidth="1"/>
    <col min="8" max="9" width="17.28515625" customWidth="1"/>
    <col min="10" max="10" width="17.28515625" style="62" customWidth="1"/>
  </cols>
  <sheetData>
    <row r="1" spans="1:11" x14ac:dyDescent="0.25">
      <c r="A1" s="135" t="s">
        <v>144</v>
      </c>
      <c r="B1" s="135"/>
      <c r="C1" s="135"/>
      <c r="D1" s="135"/>
      <c r="E1" s="135"/>
      <c r="F1" s="37"/>
      <c r="G1" s="37"/>
      <c r="H1" s="37"/>
      <c r="I1" s="37"/>
      <c r="J1" s="37"/>
    </row>
    <row r="2" spans="1:11" x14ac:dyDescent="0.25">
      <c r="A2" s="135"/>
      <c r="B2" s="135"/>
      <c r="C2" s="135"/>
      <c r="D2" s="135"/>
      <c r="E2" s="135"/>
      <c r="F2" s="37"/>
      <c r="G2" s="37"/>
      <c r="H2" s="37"/>
      <c r="I2" s="37"/>
      <c r="J2" s="37"/>
    </row>
    <row r="3" spans="1:11" x14ac:dyDescent="0.25">
      <c r="A3" s="136"/>
      <c r="B3" s="136"/>
      <c r="C3" s="136"/>
      <c r="D3" s="136"/>
      <c r="E3" s="136"/>
      <c r="F3" s="37"/>
      <c r="G3" s="37"/>
      <c r="H3" s="37"/>
      <c r="I3" s="37"/>
      <c r="J3" s="37"/>
    </row>
    <row r="4" spans="1:11" ht="18.75" x14ac:dyDescent="0.3">
      <c r="A4" s="1"/>
    </row>
    <row r="5" spans="1:11" x14ac:dyDescent="0.25">
      <c r="A5" s="137" t="s">
        <v>116</v>
      </c>
      <c r="B5" s="137"/>
      <c r="C5" s="137"/>
      <c r="D5" s="137"/>
      <c r="E5" s="137"/>
    </row>
    <row r="6" spans="1:11" ht="17.25" x14ac:dyDescent="0.25">
      <c r="A6" s="38" t="s">
        <v>117</v>
      </c>
      <c r="B6" s="38"/>
      <c r="C6" s="38"/>
      <c r="D6" s="38"/>
      <c r="E6" s="38"/>
    </row>
    <row r="7" spans="1:11" x14ac:dyDescent="0.25">
      <c r="A7" s="2" t="s">
        <v>40</v>
      </c>
    </row>
    <row r="8" spans="1:11" x14ac:dyDescent="0.25">
      <c r="A8" s="2"/>
    </row>
    <row r="9" spans="1:11" ht="27.75" customHeight="1" x14ac:dyDescent="0.25">
      <c r="A9" s="79" t="s">
        <v>92</v>
      </c>
      <c r="B9" s="3" t="s">
        <v>91</v>
      </c>
      <c r="C9" s="3" t="s">
        <v>90</v>
      </c>
      <c r="D9" s="3" t="s">
        <v>89</v>
      </c>
      <c r="E9" s="3" t="s">
        <v>88</v>
      </c>
      <c r="F9" s="78" t="s">
        <v>87</v>
      </c>
      <c r="G9" s="77" t="s">
        <v>86</v>
      </c>
      <c r="H9" s="78" t="s">
        <v>85</v>
      </c>
      <c r="I9" s="78" t="s">
        <v>0</v>
      </c>
      <c r="J9" s="77" t="s">
        <v>65</v>
      </c>
    </row>
    <row r="10" spans="1:11" x14ac:dyDescent="0.25">
      <c r="A10" s="76"/>
      <c r="B10" s="142" t="s">
        <v>66</v>
      </c>
      <c r="C10" s="143"/>
      <c r="D10" s="143"/>
      <c r="E10" s="143"/>
      <c r="F10" s="143"/>
      <c r="G10" s="143"/>
      <c r="H10" s="143"/>
      <c r="I10" s="144"/>
      <c r="J10" s="75" t="s">
        <v>84</v>
      </c>
    </row>
    <row r="11" spans="1:11" x14ac:dyDescent="0.25">
      <c r="A11" s="74" t="s">
        <v>124</v>
      </c>
      <c r="B11" s="73">
        <v>8.0990835004844204</v>
      </c>
      <c r="C11" s="73">
        <v>11.8366858766031</v>
      </c>
      <c r="D11" s="73">
        <v>13.604015650966501</v>
      </c>
      <c r="E11" s="73">
        <v>14.678252195432901</v>
      </c>
      <c r="F11" s="73">
        <v>11.6511027430948</v>
      </c>
      <c r="G11" s="72">
        <v>40.0770153929274</v>
      </c>
      <c r="H11" s="124">
        <v>5.38446404908264E-2</v>
      </c>
      <c r="I11" s="32">
        <f>SUM(B11:H11)</f>
        <v>99.999999999999929</v>
      </c>
      <c r="J11" s="33">
        <f>SUM(J13:J19)</f>
        <v>16623.448497455644</v>
      </c>
    </row>
    <row r="12" spans="1:11" x14ac:dyDescent="0.25">
      <c r="A12" s="146" t="s">
        <v>79</v>
      </c>
      <c r="B12" s="146"/>
      <c r="C12" s="146"/>
      <c r="D12" s="146"/>
      <c r="E12" s="146"/>
      <c r="F12" s="146"/>
      <c r="G12" s="146"/>
      <c r="H12" s="147"/>
    </row>
    <row r="13" spans="1:11" x14ac:dyDescent="0.25">
      <c r="A13" s="5" t="s">
        <v>83</v>
      </c>
      <c r="B13" s="21">
        <v>10.738249499324599</v>
      </c>
      <c r="C13" s="21">
        <v>13.288501830381801</v>
      </c>
      <c r="D13" s="21">
        <v>15.626865190565001</v>
      </c>
      <c r="E13" s="21">
        <v>15.887061665520999</v>
      </c>
      <c r="F13" s="21">
        <v>11.425960330682299</v>
      </c>
      <c r="G13" s="21">
        <v>32.983328960016699</v>
      </c>
      <c r="H13" s="63">
        <v>5.0032523508571E-2</v>
      </c>
      <c r="I13" s="21">
        <v>100</v>
      </c>
      <c r="J13" s="21">
        <v>2721.60351006782</v>
      </c>
      <c r="K13" s="62"/>
    </row>
    <row r="14" spans="1:11" x14ac:dyDescent="0.25">
      <c r="A14" s="5" t="s">
        <v>82</v>
      </c>
      <c r="B14" s="21">
        <v>9.1104425803318705</v>
      </c>
      <c r="C14" s="21">
        <v>9.9968104259982198</v>
      </c>
      <c r="D14" s="21">
        <v>13.2672026357522</v>
      </c>
      <c r="E14" s="21">
        <v>18.7217210749087</v>
      </c>
      <c r="F14" s="21">
        <v>11.2391011860371</v>
      </c>
      <c r="G14" s="21">
        <v>37.6647220969719</v>
      </c>
      <c r="H14" s="63">
        <v>0</v>
      </c>
      <c r="I14" s="21">
        <v>100</v>
      </c>
      <c r="J14" s="21">
        <v>1823.7085131861099</v>
      </c>
    </row>
    <row r="15" spans="1:11" x14ac:dyDescent="0.25">
      <c r="A15" s="5" t="s">
        <v>23</v>
      </c>
      <c r="B15" s="21">
        <v>6.6954644878267704</v>
      </c>
      <c r="C15" s="21">
        <v>8.9370150815745308</v>
      </c>
      <c r="D15" s="21">
        <v>13.868710235582</v>
      </c>
      <c r="E15" s="21">
        <v>15.4832118014949</v>
      </c>
      <c r="F15" s="21">
        <v>13.650964089547699</v>
      </c>
      <c r="G15" s="21">
        <v>41.310016520584703</v>
      </c>
      <c r="H15" s="63">
        <v>5.4617783389458899E-2</v>
      </c>
      <c r="I15" s="21">
        <v>100</v>
      </c>
      <c r="J15" s="21">
        <v>5023.7962897785301</v>
      </c>
    </row>
    <row r="16" spans="1:11" x14ac:dyDescent="0.25">
      <c r="A16" s="5" t="s">
        <v>76</v>
      </c>
      <c r="B16" s="21">
        <v>7.3018325638831696</v>
      </c>
      <c r="C16" s="21">
        <v>12.1686061267777</v>
      </c>
      <c r="D16" s="21">
        <v>13.9559482323307</v>
      </c>
      <c r="E16" s="21">
        <v>13.208775401995</v>
      </c>
      <c r="F16" s="21">
        <v>11.0595540012187</v>
      </c>
      <c r="G16" s="21">
        <v>42.251283114989398</v>
      </c>
      <c r="H16" s="63">
        <v>5.4000558805352698E-2</v>
      </c>
      <c r="I16" s="21">
        <v>100</v>
      </c>
      <c r="J16" s="21">
        <v>4265.1103784565603</v>
      </c>
    </row>
    <row r="17" spans="1:10" x14ac:dyDescent="0.25">
      <c r="A17" s="5" t="s">
        <v>57</v>
      </c>
      <c r="B17" s="21">
        <v>8.2305361739313607</v>
      </c>
      <c r="C17" s="21">
        <v>18.2419559887792</v>
      </c>
      <c r="D17" s="21">
        <v>11.152292785518799</v>
      </c>
      <c r="E17" s="21">
        <v>11.793035205396199</v>
      </c>
      <c r="F17" s="21">
        <v>10.872650677583</v>
      </c>
      <c r="G17" s="21">
        <v>39.709529168791398</v>
      </c>
      <c r="H17" s="63">
        <v>0</v>
      </c>
      <c r="I17" s="21">
        <v>100</v>
      </c>
      <c r="J17" s="21">
        <v>1831.3535939342601</v>
      </c>
    </row>
    <row r="18" spans="1:10" x14ac:dyDescent="0.25">
      <c r="A18" s="5" t="s">
        <v>81</v>
      </c>
      <c r="B18" s="21">
        <v>14.387060693068999</v>
      </c>
      <c r="C18" s="64">
        <v>19.643734379712601</v>
      </c>
      <c r="D18" s="21">
        <v>12.576745231029999</v>
      </c>
      <c r="E18" s="21">
        <v>10.080978418086</v>
      </c>
      <c r="F18" s="63">
        <v>6.7968661481882497</v>
      </c>
      <c r="G18" s="64">
        <v>36.059074890080304</v>
      </c>
      <c r="H18" s="63">
        <v>0.45554023983387998</v>
      </c>
      <c r="I18" s="21">
        <v>100</v>
      </c>
      <c r="J18" s="21">
        <v>558.03622355389905</v>
      </c>
    </row>
    <row r="19" spans="1:10" ht="17.25" x14ac:dyDescent="0.25">
      <c r="A19" s="5" t="s">
        <v>68</v>
      </c>
      <c r="B19" s="63">
        <v>2.28429804329109</v>
      </c>
      <c r="C19" s="63">
        <v>3.0053473384793201</v>
      </c>
      <c r="D19" s="63">
        <v>6.9545480853010204</v>
      </c>
      <c r="E19" s="64">
        <v>13.199702549179801</v>
      </c>
      <c r="F19" s="63">
        <v>6.5858380874243103</v>
      </c>
      <c r="G19" s="64">
        <v>67.970265896324506</v>
      </c>
      <c r="H19" s="63">
        <v>0</v>
      </c>
      <c r="I19" s="21">
        <v>100</v>
      </c>
      <c r="J19" s="21">
        <v>399.83998847846402</v>
      </c>
    </row>
    <row r="20" spans="1:10" x14ac:dyDescent="0.25">
      <c r="B20" s="11"/>
      <c r="C20" s="11"/>
      <c r="D20" s="11"/>
      <c r="H20" s="10"/>
    </row>
    <row r="21" spans="1:10" x14ac:dyDescent="0.25">
      <c r="A21" s="148" t="s">
        <v>120</v>
      </c>
      <c r="B21" s="148"/>
      <c r="C21" s="148"/>
      <c r="D21" s="148"/>
      <c r="E21" s="148"/>
      <c r="F21" s="148"/>
      <c r="G21" s="148"/>
      <c r="H21" s="148"/>
    </row>
    <row r="22" spans="1:10" x14ac:dyDescent="0.25">
      <c r="A22" s="5" t="s">
        <v>7</v>
      </c>
      <c r="B22" s="13">
        <v>9.2821563712132402</v>
      </c>
      <c r="C22" s="13">
        <v>13.7511140007449</v>
      </c>
      <c r="D22" s="13">
        <v>14.838400539383199</v>
      </c>
      <c r="E22" s="13">
        <v>15.0104228456794</v>
      </c>
      <c r="F22" s="13">
        <v>11.4547388065644</v>
      </c>
      <c r="G22" s="13">
        <v>35.595004775980101</v>
      </c>
      <c r="H22" s="41">
        <v>6.81626604348093E-2</v>
      </c>
      <c r="I22" s="13">
        <v>100</v>
      </c>
      <c r="J22" s="21">
        <v>9402.1513958139094</v>
      </c>
    </row>
    <row r="23" spans="1:10" x14ac:dyDescent="0.25">
      <c r="A23" s="5" t="s">
        <v>9</v>
      </c>
      <c r="B23" s="13">
        <v>6.8092642805283896</v>
      </c>
      <c r="C23" s="13">
        <v>9.7156403990419999</v>
      </c>
      <c r="D23" s="13">
        <v>12.2923969720936</v>
      </c>
      <c r="E23" s="13">
        <v>14.3070799623839</v>
      </c>
      <c r="F23" s="13">
        <v>12.2186557977098</v>
      </c>
      <c r="G23" s="13">
        <v>44.619696656507202</v>
      </c>
      <c r="H23" s="41">
        <v>3.7265931735199903E-2</v>
      </c>
      <c r="I23" s="13">
        <v>100</v>
      </c>
      <c r="J23" s="21">
        <v>6821.4571131632702</v>
      </c>
    </row>
    <row r="24" spans="1:10" ht="17.25" x14ac:dyDescent="0.25">
      <c r="A24" s="5" t="s">
        <v>68</v>
      </c>
      <c r="B24" s="63">
        <v>2.28429804329109</v>
      </c>
      <c r="C24" s="63">
        <v>3.0053473384793201</v>
      </c>
      <c r="D24" s="63">
        <v>6.9545480853010204</v>
      </c>
      <c r="E24" s="64">
        <v>13.199702549179801</v>
      </c>
      <c r="F24" s="63">
        <v>6.5858380874243103</v>
      </c>
      <c r="G24" s="64">
        <v>67.970265896324506</v>
      </c>
      <c r="H24" s="63">
        <v>0</v>
      </c>
      <c r="I24" s="13">
        <v>100</v>
      </c>
      <c r="J24" s="21">
        <v>399.83998847846402</v>
      </c>
    </row>
    <row r="25" spans="1:10" x14ac:dyDescent="0.25">
      <c r="B25" s="11"/>
      <c r="C25" s="11"/>
      <c r="D25" s="11"/>
      <c r="H25" s="10"/>
    </row>
    <row r="26" spans="1:10" x14ac:dyDescent="0.25">
      <c r="A26" s="131" t="s">
        <v>135</v>
      </c>
      <c r="B26" s="131"/>
      <c r="C26" s="131"/>
      <c r="D26" s="131"/>
      <c r="E26" s="131"/>
      <c r="F26" s="131"/>
      <c r="G26" s="131"/>
      <c r="H26" s="131"/>
    </row>
    <row r="27" spans="1:10" x14ac:dyDescent="0.25">
      <c r="A27" s="12" t="s">
        <v>12</v>
      </c>
      <c r="B27" s="39">
        <v>7.8008453080078901</v>
      </c>
      <c r="C27" s="39">
        <v>13.346284260593199</v>
      </c>
      <c r="D27" s="39">
        <v>12.598932278821399</v>
      </c>
      <c r="E27" s="39">
        <v>12.351502326356499</v>
      </c>
      <c r="F27" s="39">
        <v>16.402531649000299</v>
      </c>
      <c r="G27" s="71">
        <v>37.499904177220699</v>
      </c>
      <c r="H27" s="41">
        <v>0</v>
      </c>
      <c r="I27" s="70">
        <v>100</v>
      </c>
      <c r="J27" s="69">
        <v>184.525141614413</v>
      </c>
    </row>
    <row r="28" spans="1:10" x14ac:dyDescent="0.25">
      <c r="A28" s="12" t="s">
        <v>13</v>
      </c>
      <c r="B28" s="41">
        <v>2.5428677355707898</v>
      </c>
      <c r="C28" s="41">
        <v>4.0005472728261999</v>
      </c>
      <c r="D28" s="70">
        <v>15.8715438212656</v>
      </c>
      <c r="E28" s="39">
        <v>21.756563985247301</v>
      </c>
      <c r="F28" s="40">
        <v>13.718034125569201</v>
      </c>
      <c r="G28" s="39">
        <v>42.110443059520797</v>
      </c>
      <c r="H28" s="41">
        <v>0</v>
      </c>
      <c r="I28" s="70">
        <v>100</v>
      </c>
      <c r="J28" s="69">
        <v>717.16379895276896</v>
      </c>
    </row>
    <row r="29" spans="1:10" x14ac:dyDescent="0.25">
      <c r="A29" s="12" t="s">
        <v>14</v>
      </c>
      <c r="B29" s="70">
        <v>7.4517042693589701</v>
      </c>
      <c r="C29" s="70">
        <v>11.3946953982151</v>
      </c>
      <c r="D29" s="70">
        <v>15.0546741466685</v>
      </c>
      <c r="E29" s="70">
        <v>16.751808117970999</v>
      </c>
      <c r="F29" s="70">
        <v>12.2382397539278</v>
      </c>
      <c r="G29" s="70">
        <v>37.108878313858703</v>
      </c>
      <c r="H29" s="41">
        <v>0</v>
      </c>
      <c r="I29" s="70">
        <v>100</v>
      </c>
      <c r="J29" s="69">
        <v>2414.1334750853898</v>
      </c>
    </row>
    <row r="30" spans="1:10" x14ac:dyDescent="0.25">
      <c r="A30" s="12" t="s">
        <v>15</v>
      </c>
      <c r="B30" s="70">
        <v>6.4668009747881001</v>
      </c>
      <c r="C30" s="70">
        <v>8.8463482674770297</v>
      </c>
      <c r="D30" s="70">
        <v>14.712874622577999</v>
      </c>
      <c r="E30" s="70">
        <v>16.4655889890197</v>
      </c>
      <c r="F30" s="70">
        <v>13.896152016919199</v>
      </c>
      <c r="G30" s="70">
        <v>39.530456612885303</v>
      </c>
      <c r="H30" s="41">
        <v>8.1778516332666404E-2</v>
      </c>
      <c r="I30" s="70">
        <v>100</v>
      </c>
      <c r="J30" s="69">
        <v>2725.6205332845798</v>
      </c>
    </row>
    <row r="31" spans="1:10" x14ac:dyDescent="0.25">
      <c r="A31" s="12" t="s">
        <v>16</v>
      </c>
      <c r="B31" s="70">
        <v>8.1716933142980306</v>
      </c>
      <c r="C31" s="70">
        <v>8.6760436435077501</v>
      </c>
      <c r="D31" s="70">
        <v>11.275168598957899</v>
      </c>
      <c r="E31" s="70">
        <v>14.0735262753185</v>
      </c>
      <c r="F31" s="70">
        <v>12.4042697632227</v>
      </c>
      <c r="G31" s="70">
        <v>45.3109213660493</v>
      </c>
      <c r="H31" s="41">
        <v>8.8377038645841205E-2</v>
      </c>
      <c r="I31" s="70">
        <v>100</v>
      </c>
      <c r="J31" s="69">
        <v>1792.81744300744</v>
      </c>
    </row>
    <row r="32" spans="1:10" x14ac:dyDescent="0.25">
      <c r="A32" s="12" t="s">
        <v>17</v>
      </c>
      <c r="B32" s="70">
        <v>8.1837110568317009</v>
      </c>
      <c r="C32" s="70">
        <v>9.9938959982728601</v>
      </c>
      <c r="D32" s="70">
        <v>14.204631535601401</v>
      </c>
      <c r="E32" s="70">
        <v>12.164179150611901</v>
      </c>
      <c r="F32" s="70">
        <v>11.984885900874801</v>
      </c>
      <c r="G32" s="70">
        <v>43.468696357807403</v>
      </c>
      <c r="H32" s="41">
        <v>0</v>
      </c>
      <c r="I32" s="70">
        <v>100</v>
      </c>
      <c r="J32" s="69">
        <v>1579.23312965076</v>
      </c>
    </row>
    <row r="33" spans="1:10" x14ac:dyDescent="0.25">
      <c r="A33" s="12" t="s">
        <v>18</v>
      </c>
      <c r="B33" s="70">
        <v>9.0743404777383407</v>
      </c>
      <c r="C33" s="70">
        <v>17.142100298099699</v>
      </c>
      <c r="D33" s="70">
        <v>12.262947866537401</v>
      </c>
      <c r="E33" s="70">
        <v>11.985325286436399</v>
      </c>
      <c r="F33" s="70">
        <v>10.035749931728599</v>
      </c>
      <c r="G33" s="70">
        <v>39.425604415769499</v>
      </c>
      <c r="H33" s="41">
        <v>7.3931723690058307E-2</v>
      </c>
      <c r="I33" s="70">
        <v>100</v>
      </c>
      <c r="J33" s="69">
        <v>3499.76737962775</v>
      </c>
    </row>
    <row r="34" spans="1:10" x14ac:dyDescent="0.25">
      <c r="A34" s="12" t="s">
        <v>19</v>
      </c>
      <c r="B34" s="70">
        <v>10.6975994817348</v>
      </c>
      <c r="C34" s="70">
        <v>14.0001942589211</v>
      </c>
      <c r="D34" s="70">
        <v>15.3487211605431</v>
      </c>
      <c r="E34" s="70">
        <v>15.93529610283</v>
      </c>
      <c r="F34" s="70">
        <v>11.4366105653296</v>
      </c>
      <c r="G34" s="70">
        <v>32.522534247295297</v>
      </c>
      <c r="H34" s="41">
        <v>5.9044183346142802E-2</v>
      </c>
      <c r="I34" s="70">
        <v>100</v>
      </c>
      <c r="J34" s="69">
        <v>2306.2168681408898</v>
      </c>
    </row>
    <row r="35" spans="1:10" x14ac:dyDescent="0.25">
      <c r="A35" s="12" t="s">
        <v>59</v>
      </c>
      <c r="B35" s="70">
        <v>11.0908421510783</v>
      </c>
      <c r="C35" s="70">
        <v>16.401713633474099</v>
      </c>
      <c r="D35" s="70">
        <v>10.5720803916522</v>
      </c>
      <c r="E35" s="70">
        <v>12.2644020728446</v>
      </c>
      <c r="F35" s="41">
        <v>6.7100792820815798</v>
      </c>
      <c r="G35" s="39">
        <v>42.960882468869201</v>
      </c>
      <c r="H35" s="41">
        <v>0</v>
      </c>
      <c r="I35" s="70">
        <v>100</v>
      </c>
      <c r="J35" s="69">
        <v>668.55648642249901</v>
      </c>
    </row>
    <row r="36" spans="1:10" x14ac:dyDescent="0.25">
      <c r="A36" s="12" t="s">
        <v>20</v>
      </c>
      <c r="B36" s="41">
        <v>5.8985488988237602</v>
      </c>
      <c r="C36" s="41">
        <v>7.1131171072494004</v>
      </c>
      <c r="D36" s="70">
        <v>10.827788649817199</v>
      </c>
      <c r="E36" s="70">
        <v>12.8690132487777</v>
      </c>
      <c r="F36" s="70">
        <v>8.4941057918734497</v>
      </c>
      <c r="G36" s="39">
        <v>54.635843925666201</v>
      </c>
      <c r="H36" s="41">
        <v>0.161582377792271</v>
      </c>
      <c r="I36" s="70">
        <v>100</v>
      </c>
      <c r="J36" s="69">
        <v>735.41424166914805</v>
      </c>
    </row>
    <row r="37" spans="1:10" x14ac:dyDescent="0.25">
      <c r="A37" s="22"/>
      <c r="B37" s="19"/>
      <c r="C37" s="19"/>
      <c r="D37" s="19"/>
      <c r="E37" s="19"/>
      <c r="F37" s="19"/>
      <c r="G37" s="68"/>
      <c r="H37" s="67"/>
    </row>
    <row r="38" spans="1:10" x14ac:dyDescent="0.25">
      <c r="A38" s="134" t="s">
        <v>73</v>
      </c>
      <c r="B38" s="134"/>
      <c r="C38" s="134"/>
      <c r="D38" s="134"/>
      <c r="E38" s="134"/>
      <c r="F38" s="134"/>
      <c r="G38" s="134"/>
      <c r="H38" s="134"/>
    </row>
    <row r="39" spans="1:10" x14ac:dyDescent="0.25">
      <c r="A39" s="15" t="s">
        <v>28</v>
      </c>
      <c r="B39" s="13">
        <v>5.2772527164652097</v>
      </c>
      <c r="C39" s="13">
        <v>10.3782595308972</v>
      </c>
      <c r="D39" s="13">
        <v>12.348438975821299</v>
      </c>
      <c r="E39" s="13">
        <v>13.996276551788799</v>
      </c>
      <c r="F39" s="13">
        <v>10.515463879985299</v>
      </c>
      <c r="G39" s="13">
        <v>47.286420940723403</v>
      </c>
      <c r="H39" s="41">
        <v>0.19788740431875701</v>
      </c>
      <c r="I39" s="13">
        <v>100</v>
      </c>
      <c r="J39" s="21">
        <v>1228.5833685626501</v>
      </c>
    </row>
    <row r="40" spans="1:10" x14ac:dyDescent="0.25">
      <c r="A40" s="15" t="s">
        <v>29</v>
      </c>
      <c r="B40" s="13">
        <v>7.3955821137502902</v>
      </c>
      <c r="C40" s="13">
        <v>12.6274045711196</v>
      </c>
      <c r="D40" s="13">
        <v>15.052080817347299</v>
      </c>
      <c r="E40" s="13">
        <v>13.7169081555736</v>
      </c>
      <c r="F40" s="13">
        <v>11.659452685218399</v>
      </c>
      <c r="G40" s="13">
        <v>39.548571656990802</v>
      </c>
      <c r="H40" s="41">
        <v>0</v>
      </c>
      <c r="I40" s="13">
        <v>100</v>
      </c>
      <c r="J40" s="21">
        <v>2231.61846168788</v>
      </c>
    </row>
    <row r="41" spans="1:10" x14ac:dyDescent="0.25">
      <c r="A41" s="15" t="s">
        <v>30</v>
      </c>
      <c r="B41" s="13">
        <v>7.91575226591321</v>
      </c>
      <c r="C41" s="13">
        <v>12.6748656130315</v>
      </c>
      <c r="D41" s="13">
        <v>13.5921332807269</v>
      </c>
      <c r="E41" s="13">
        <v>16.046390518803101</v>
      </c>
      <c r="F41" s="13">
        <v>12.5571429488279</v>
      </c>
      <c r="G41" s="13">
        <v>37.177866187199299</v>
      </c>
      <c r="H41" s="41">
        <v>3.5849185498042703E-2</v>
      </c>
      <c r="I41" s="13">
        <v>100</v>
      </c>
      <c r="J41" s="21">
        <v>3314.7191541545399</v>
      </c>
    </row>
    <row r="42" spans="1:10" x14ac:dyDescent="0.25">
      <c r="A42" s="15" t="s">
        <v>31</v>
      </c>
      <c r="B42" s="13">
        <v>8.0294876651709295</v>
      </c>
      <c r="C42" s="13">
        <v>11.1513480544447</v>
      </c>
      <c r="D42" s="13">
        <v>13.986128756156599</v>
      </c>
      <c r="E42" s="13">
        <v>14.974664626433199</v>
      </c>
      <c r="F42" s="13">
        <v>11.5960189999262</v>
      </c>
      <c r="G42" s="13">
        <v>40.204987054234202</v>
      </c>
      <c r="H42" s="41">
        <v>5.7364843634141897E-2</v>
      </c>
      <c r="I42" s="13">
        <v>100</v>
      </c>
      <c r="J42" s="21">
        <v>4171.7290164012202</v>
      </c>
    </row>
    <row r="43" spans="1:10" x14ac:dyDescent="0.25">
      <c r="A43" s="15" t="s">
        <v>32</v>
      </c>
      <c r="B43" s="13">
        <v>9.5255962274514197</v>
      </c>
      <c r="C43" s="13">
        <v>12.0768166059108</v>
      </c>
      <c r="D43" s="13">
        <v>12.859560171747001</v>
      </c>
      <c r="E43" s="13">
        <v>15.9028787412227</v>
      </c>
      <c r="F43" s="13">
        <v>11.4239378602307</v>
      </c>
      <c r="G43" s="13">
        <v>38.167120172973398</v>
      </c>
      <c r="H43" s="41">
        <v>4.4090220463927403E-2</v>
      </c>
      <c r="I43" s="13">
        <v>100</v>
      </c>
      <c r="J43" s="21">
        <v>3070.4762157697701</v>
      </c>
    </row>
    <row r="44" spans="1:10" x14ac:dyDescent="0.25">
      <c r="A44" s="15" t="s">
        <v>33</v>
      </c>
      <c r="B44" s="13">
        <v>9.8574198066102792</v>
      </c>
      <c r="C44" s="13">
        <v>13.1517817575021</v>
      </c>
      <c r="D44" s="13">
        <v>14.3748906029754</v>
      </c>
      <c r="E44" s="13">
        <v>11.978328867996099</v>
      </c>
      <c r="F44" s="13">
        <v>12.252022359022099</v>
      </c>
      <c r="G44" s="13">
        <v>38.313748236077899</v>
      </c>
      <c r="H44" s="41">
        <v>7.1808369816186102E-2</v>
      </c>
      <c r="I44" s="13">
        <v>100</v>
      </c>
      <c r="J44" s="21">
        <v>2206.4822924011301</v>
      </c>
    </row>
    <row r="45" spans="1:10" ht="17.25" x14ac:dyDescent="0.25">
      <c r="A45" s="5" t="s">
        <v>68</v>
      </c>
      <c r="B45" s="63">
        <v>2.28429804329109</v>
      </c>
      <c r="C45" s="63">
        <v>3.0053473384793201</v>
      </c>
      <c r="D45" s="63">
        <v>6.9545480853010204</v>
      </c>
      <c r="E45" s="64">
        <v>13.199702549179801</v>
      </c>
      <c r="F45" s="63">
        <v>6.5858380874243103</v>
      </c>
      <c r="G45" s="64">
        <v>67.970265896324506</v>
      </c>
      <c r="H45" s="63">
        <v>0</v>
      </c>
      <c r="I45" s="13">
        <v>100</v>
      </c>
      <c r="J45" s="21">
        <v>399.83998847846402</v>
      </c>
    </row>
    <row r="46" spans="1:10" x14ac:dyDescent="0.25">
      <c r="B46" s="11"/>
      <c r="C46" s="11"/>
      <c r="D46" s="11"/>
      <c r="H46" s="10"/>
    </row>
    <row r="47" spans="1:10" x14ac:dyDescent="0.25">
      <c r="A47" s="134" t="s">
        <v>134</v>
      </c>
      <c r="B47" s="134"/>
      <c r="C47" s="134"/>
      <c r="D47" s="134"/>
      <c r="E47" s="134"/>
      <c r="F47" s="134"/>
      <c r="G47" s="134"/>
      <c r="H47" s="134"/>
    </row>
    <row r="48" spans="1:10" x14ac:dyDescent="0.25">
      <c r="A48" s="9" t="s">
        <v>28</v>
      </c>
      <c r="B48" s="17">
        <v>5.2772527164652097</v>
      </c>
      <c r="C48" s="17">
        <v>10.3782595308972</v>
      </c>
      <c r="D48" s="17">
        <v>12.348438975821299</v>
      </c>
      <c r="E48" s="17">
        <v>13.996276551788799</v>
      </c>
      <c r="F48" s="17">
        <v>10.515463879985299</v>
      </c>
      <c r="G48" s="17">
        <v>47.286420940723403</v>
      </c>
      <c r="H48" s="65">
        <v>0.19788740431875701</v>
      </c>
      <c r="I48" s="17">
        <v>100</v>
      </c>
      <c r="J48" s="29">
        <v>1228.5833685626501</v>
      </c>
    </row>
    <row r="49" spans="1:10" x14ac:dyDescent="0.25">
      <c r="A49" s="9" t="s">
        <v>34</v>
      </c>
      <c r="B49" s="17">
        <v>9.8180493303373595</v>
      </c>
      <c r="C49" s="17">
        <v>12.018315377547101</v>
      </c>
      <c r="D49" s="17">
        <v>13.9200252876112</v>
      </c>
      <c r="E49" s="17">
        <v>13.745483234144899</v>
      </c>
      <c r="F49" s="17">
        <v>12.5056760973198</v>
      </c>
      <c r="G49" s="17">
        <v>37.942350345671301</v>
      </c>
      <c r="H49" s="65">
        <v>5.0100327368291502E-2</v>
      </c>
      <c r="I49" s="17">
        <v>100</v>
      </c>
      <c r="J49" s="29">
        <v>3162.5321583404598</v>
      </c>
    </row>
    <row r="50" spans="1:10" x14ac:dyDescent="0.25">
      <c r="A50" s="9" t="s">
        <v>35</v>
      </c>
      <c r="B50" s="17">
        <v>5.5319503139252602</v>
      </c>
      <c r="C50" s="17">
        <v>11.2468425479742</v>
      </c>
      <c r="D50" s="17">
        <v>13.793635981272301</v>
      </c>
      <c r="E50" s="17">
        <v>15.619097637801501</v>
      </c>
      <c r="F50" s="17">
        <v>12.566010154399301</v>
      </c>
      <c r="G50" s="17">
        <v>41.194659644742003</v>
      </c>
      <c r="H50" s="65">
        <v>4.7803719885461303E-2</v>
      </c>
      <c r="I50" s="17">
        <v>100</v>
      </c>
      <c r="J50" s="29">
        <v>7838.0627467938702</v>
      </c>
    </row>
    <row r="51" spans="1:10" x14ac:dyDescent="0.25">
      <c r="A51" s="9" t="s">
        <v>36</v>
      </c>
      <c r="B51" s="17">
        <v>13.22544776118</v>
      </c>
      <c r="C51" s="17">
        <v>14.1828879587171</v>
      </c>
      <c r="D51" s="17">
        <v>14.0335279642595</v>
      </c>
      <c r="E51" s="17">
        <v>13.9283463534383</v>
      </c>
      <c r="F51" s="17">
        <v>10.035554429536001</v>
      </c>
      <c r="G51" s="17">
        <v>34.564486613791402</v>
      </c>
      <c r="H51" s="65">
        <v>2.9748919077783199E-2</v>
      </c>
      <c r="I51" s="17">
        <v>100</v>
      </c>
      <c r="J51" s="29">
        <v>3994.4302352802001</v>
      </c>
    </row>
    <row r="52" spans="1:10" ht="17.25" x14ac:dyDescent="0.25">
      <c r="A52" s="5" t="s">
        <v>68</v>
      </c>
      <c r="B52" s="63">
        <v>2.28429804329109</v>
      </c>
      <c r="C52" s="63">
        <v>3.0053473384793201</v>
      </c>
      <c r="D52" s="63">
        <v>6.9545480853010204</v>
      </c>
      <c r="E52" s="64">
        <v>13.199702549179801</v>
      </c>
      <c r="F52" s="63">
        <v>6.5858380874243103</v>
      </c>
      <c r="G52" s="64">
        <v>67.970265896324506</v>
      </c>
      <c r="H52" s="63">
        <v>0</v>
      </c>
      <c r="I52" s="17">
        <v>100</v>
      </c>
      <c r="J52" s="29">
        <v>399.83998847846402</v>
      </c>
    </row>
    <row r="53" spans="1:10" x14ac:dyDescent="0.25">
      <c r="B53" s="11"/>
      <c r="C53" s="11"/>
      <c r="D53" s="11"/>
      <c r="H53" s="10"/>
    </row>
    <row r="54" spans="1:10" x14ac:dyDescent="0.25">
      <c r="A54" s="134" t="s">
        <v>133</v>
      </c>
      <c r="B54" s="134"/>
      <c r="C54" s="134"/>
      <c r="D54" s="134"/>
      <c r="E54" s="134"/>
      <c r="F54" s="134"/>
      <c r="G54" s="134"/>
      <c r="H54" s="134"/>
    </row>
    <row r="55" spans="1:10" x14ac:dyDescent="0.25">
      <c r="A55" s="16" t="s">
        <v>37</v>
      </c>
      <c r="B55" s="13">
        <v>5.3885751436736902</v>
      </c>
      <c r="C55" s="13">
        <v>10.6854614596394</v>
      </c>
      <c r="D55" s="13">
        <v>14.1487855601327</v>
      </c>
      <c r="E55" s="13">
        <v>15.674308340968199</v>
      </c>
      <c r="F55" s="13">
        <v>12.102010663441501</v>
      </c>
      <c r="G55" s="13">
        <v>41.923430379264701</v>
      </c>
      <c r="H55" s="41">
        <v>7.7428452879816798E-2</v>
      </c>
      <c r="I55" s="13">
        <v>100</v>
      </c>
      <c r="J55" s="21">
        <v>6481.6613275634299</v>
      </c>
    </row>
    <row r="56" spans="1:10" x14ac:dyDescent="0.25">
      <c r="A56" s="5" t="s">
        <v>38</v>
      </c>
      <c r="B56" s="13">
        <v>7.6688425560019704</v>
      </c>
      <c r="C56" s="13">
        <v>12.6423481313147</v>
      </c>
      <c r="D56" s="13">
        <v>13.569225507870099</v>
      </c>
      <c r="E56" s="13">
        <v>14.8206714466415</v>
      </c>
      <c r="F56" s="13">
        <v>12.1152373300947</v>
      </c>
      <c r="G56" s="13">
        <v>39.133925867651598</v>
      </c>
      <c r="H56" s="41">
        <v>4.9749160425351102E-2</v>
      </c>
      <c r="I56" s="13">
        <v>100</v>
      </c>
      <c r="J56" s="21">
        <v>4719.1691462967801</v>
      </c>
    </row>
    <row r="57" spans="1:10" x14ac:dyDescent="0.25">
      <c r="A57" s="5" t="s">
        <v>39</v>
      </c>
      <c r="B57" s="13">
        <v>12.4639908449817</v>
      </c>
      <c r="C57" s="13">
        <v>13.2683463197019</v>
      </c>
      <c r="D57" s="13">
        <v>13.4630358101348</v>
      </c>
      <c r="E57" s="13">
        <v>13.376778028046999</v>
      </c>
      <c r="F57" s="13">
        <v>11.0363698862673</v>
      </c>
      <c r="G57" s="13">
        <v>36.359934038531499</v>
      </c>
      <c r="H57" s="41">
        <v>3.1545072336033701E-2</v>
      </c>
      <c r="I57" s="13">
        <v>100</v>
      </c>
      <c r="J57" s="21">
        <v>5022.7780351169704</v>
      </c>
    </row>
    <row r="58" spans="1:10" ht="17.25" x14ac:dyDescent="0.25">
      <c r="A58" s="5" t="s">
        <v>68</v>
      </c>
      <c r="B58" s="63">
        <v>2.28429804329109</v>
      </c>
      <c r="C58" s="63">
        <v>3.0053473384793201</v>
      </c>
      <c r="D58" s="63">
        <v>6.9545480853010204</v>
      </c>
      <c r="E58" s="64">
        <v>13.199702549179801</v>
      </c>
      <c r="F58" s="63">
        <v>6.5858380874243103</v>
      </c>
      <c r="G58" s="64">
        <v>67.970265896324506</v>
      </c>
      <c r="H58" s="63">
        <v>0</v>
      </c>
      <c r="I58" s="13">
        <v>100</v>
      </c>
      <c r="J58" s="21">
        <v>399.83998847846402</v>
      </c>
    </row>
    <row r="59" spans="1:10" x14ac:dyDescent="0.25">
      <c r="B59" s="11"/>
      <c r="C59" s="11"/>
      <c r="D59" s="11"/>
    </row>
    <row r="60" spans="1:10" x14ac:dyDescent="0.25">
      <c r="A60" s="145" t="s">
        <v>80</v>
      </c>
      <c r="B60" s="145"/>
      <c r="C60" s="145"/>
      <c r="D60" s="145"/>
      <c r="E60" s="145"/>
      <c r="F60" s="145"/>
      <c r="G60" s="145"/>
      <c r="H60" s="145"/>
    </row>
    <row r="61" spans="1:10" x14ac:dyDescent="0.25">
      <c r="A61" s="9" t="s">
        <v>10</v>
      </c>
      <c r="B61" s="17">
        <v>7.8919425163793102</v>
      </c>
      <c r="C61" s="17">
        <v>11.9943106249093</v>
      </c>
      <c r="D61" s="17">
        <v>13.802714660420399</v>
      </c>
      <c r="E61" s="17">
        <v>14.9295337036476</v>
      </c>
      <c r="F61" s="17">
        <v>11.927040170635699</v>
      </c>
      <c r="G61" s="17">
        <v>39.397727321178998</v>
      </c>
      <c r="H61" s="65">
        <v>5.6731002828755699E-2</v>
      </c>
      <c r="I61" s="17">
        <v>100</v>
      </c>
      <c r="J61" s="29">
        <v>15777.6799885788</v>
      </c>
    </row>
    <row r="62" spans="1:10" x14ac:dyDescent="0.25">
      <c r="A62" s="9" t="s">
        <v>8</v>
      </c>
      <c r="B62" s="66">
        <v>20.6418737775947</v>
      </c>
      <c r="C62" s="17">
        <v>14.1782482896677</v>
      </c>
      <c r="D62" s="17">
        <v>12.5359378569228</v>
      </c>
      <c r="E62" s="65">
        <v>7.1132371855761498</v>
      </c>
      <c r="F62" s="65">
        <v>6.42973438350307</v>
      </c>
      <c r="G62" s="66">
        <v>39.100968506735597</v>
      </c>
      <c r="H62" s="65">
        <v>0</v>
      </c>
      <c r="I62" s="17">
        <v>100</v>
      </c>
      <c r="J62" s="29">
        <v>445.928520398346</v>
      </c>
    </row>
    <row r="63" spans="1:10" ht="17.25" x14ac:dyDescent="0.25">
      <c r="A63" s="5" t="s">
        <v>68</v>
      </c>
      <c r="B63" s="63">
        <v>2.28429804329109</v>
      </c>
      <c r="C63" s="63">
        <v>3.0053473384793201</v>
      </c>
      <c r="D63" s="63">
        <v>6.9545480853010204</v>
      </c>
      <c r="E63" s="64">
        <v>13.199702549179801</v>
      </c>
      <c r="F63" s="63">
        <v>6.5858380874243103</v>
      </c>
      <c r="G63" s="64">
        <v>67.970265896324506</v>
      </c>
      <c r="H63" s="63">
        <v>0</v>
      </c>
      <c r="I63" s="17">
        <v>100</v>
      </c>
      <c r="J63" s="29">
        <v>399.83998847846402</v>
      </c>
    </row>
  </sheetData>
  <mergeCells count="11">
    <mergeCell ref="B10:I10"/>
    <mergeCell ref="A60:H60"/>
    <mergeCell ref="A1:E2"/>
    <mergeCell ref="A3:E3"/>
    <mergeCell ref="A5:E5"/>
    <mergeCell ref="A12:H12"/>
    <mergeCell ref="A21:H21"/>
    <mergeCell ref="A26:H26"/>
    <mergeCell ref="A38:H38"/>
    <mergeCell ref="A47:H47"/>
    <mergeCell ref="A54:H5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63"/>
  <sheetViews>
    <sheetView showGridLines="0" workbookViewId="0">
      <pane ySplit="11" topLeftCell="A12" activePane="bottomLeft" state="frozen"/>
      <selection pane="bottomLeft" sqref="A1:E2"/>
    </sheetView>
  </sheetViews>
  <sheetFormatPr baseColWidth="10" defaultRowHeight="15" x14ac:dyDescent="0.25"/>
  <cols>
    <col min="1" max="1" width="57" customWidth="1"/>
    <col min="2" max="6" width="17.140625" customWidth="1"/>
    <col min="7" max="7" width="17.140625" style="62" customWidth="1"/>
  </cols>
  <sheetData>
    <row r="1" spans="1:8" x14ac:dyDescent="0.25">
      <c r="A1" s="135" t="s">
        <v>150</v>
      </c>
      <c r="B1" s="135"/>
      <c r="C1" s="135"/>
      <c r="D1" s="135"/>
      <c r="E1" s="135"/>
      <c r="F1" s="37"/>
      <c r="G1" s="37"/>
    </row>
    <row r="2" spans="1:8" x14ac:dyDescent="0.25">
      <c r="A2" s="135"/>
      <c r="B2" s="135"/>
      <c r="C2" s="135"/>
      <c r="D2" s="135"/>
      <c r="E2" s="135"/>
      <c r="F2" s="37"/>
      <c r="G2" s="37"/>
    </row>
    <row r="3" spans="1:8" x14ac:dyDescent="0.25">
      <c r="A3" s="136"/>
      <c r="B3" s="136"/>
      <c r="C3" s="136"/>
      <c r="D3" s="136"/>
      <c r="E3" s="136"/>
      <c r="F3" s="37"/>
      <c r="G3" s="37"/>
    </row>
    <row r="4" spans="1:8" ht="18.75" x14ac:dyDescent="0.3">
      <c r="A4" s="1"/>
    </row>
    <row r="5" spans="1:8" x14ac:dyDescent="0.25">
      <c r="A5" s="137" t="s">
        <v>125</v>
      </c>
      <c r="B5" s="137"/>
      <c r="C5" s="137"/>
      <c r="D5" s="137"/>
      <c r="E5" s="137"/>
      <c r="F5" s="137"/>
      <c r="G5" s="137"/>
    </row>
    <row r="6" spans="1:8" ht="17.25" x14ac:dyDescent="0.25">
      <c r="A6" s="38" t="s">
        <v>145</v>
      </c>
      <c r="B6" s="38"/>
      <c r="C6" s="38"/>
      <c r="D6" s="38"/>
      <c r="E6" s="38"/>
    </row>
    <row r="7" spans="1:8" x14ac:dyDescent="0.25">
      <c r="A7" s="2" t="s">
        <v>40</v>
      </c>
    </row>
    <row r="8" spans="1:8" x14ac:dyDescent="0.25">
      <c r="A8" s="2"/>
    </row>
    <row r="9" spans="1:8" ht="27.75" customHeight="1" x14ac:dyDescent="0.25">
      <c r="A9" s="79" t="s">
        <v>98</v>
      </c>
      <c r="B9" s="3" t="s">
        <v>97</v>
      </c>
      <c r="C9" s="3" t="s">
        <v>96</v>
      </c>
      <c r="D9" s="3" t="s">
        <v>95</v>
      </c>
      <c r="E9" s="3" t="s">
        <v>94</v>
      </c>
      <c r="F9" s="78" t="s">
        <v>0</v>
      </c>
      <c r="G9" s="77" t="s">
        <v>65</v>
      </c>
    </row>
    <row r="10" spans="1:8" x14ac:dyDescent="0.25">
      <c r="A10" s="76"/>
      <c r="B10" s="149" t="s">
        <v>66</v>
      </c>
      <c r="C10" s="149"/>
      <c r="D10" s="149"/>
      <c r="E10" s="149"/>
      <c r="F10" s="149"/>
      <c r="G10" s="75" t="s">
        <v>84</v>
      </c>
    </row>
    <row r="11" spans="1:8" x14ac:dyDescent="0.25">
      <c r="A11" s="74" t="s">
        <v>136</v>
      </c>
      <c r="B11" s="73">
        <v>34.148298985308898</v>
      </c>
      <c r="C11" s="73">
        <v>16.1732745326814</v>
      </c>
      <c r="D11" s="73">
        <v>23.935859986731799</v>
      </c>
      <c r="E11" s="73">
        <v>25.742566495277998</v>
      </c>
      <c r="F11" s="73">
        <f>SUM(B11:E11)</f>
        <v>100.0000000000001</v>
      </c>
      <c r="G11" s="72">
        <f>SUM(G13:G19)</f>
        <v>8015.5005843303279</v>
      </c>
      <c r="H11" s="123"/>
    </row>
    <row r="12" spans="1:8" x14ac:dyDescent="0.25">
      <c r="A12" s="146" t="s">
        <v>79</v>
      </c>
      <c r="B12" s="146"/>
      <c r="C12" s="146"/>
      <c r="D12" s="146"/>
      <c r="E12" s="146"/>
      <c r="F12" s="146"/>
      <c r="G12" s="146"/>
    </row>
    <row r="13" spans="1:8" x14ac:dyDescent="0.25">
      <c r="A13" s="5" t="s">
        <v>93</v>
      </c>
      <c r="B13" s="21">
        <v>31.508481427215798</v>
      </c>
      <c r="C13" s="21">
        <v>20.842004959168399</v>
      </c>
      <c r="D13" s="21">
        <v>27.078483575541298</v>
      </c>
      <c r="E13" s="21">
        <v>20.5710300380745</v>
      </c>
      <c r="F13" s="21">
        <v>100</v>
      </c>
      <c r="G13" s="21">
        <v>1511.59704702</v>
      </c>
    </row>
    <row r="14" spans="1:8" x14ac:dyDescent="0.25">
      <c r="A14" s="5" t="s">
        <v>82</v>
      </c>
      <c r="B14" s="21">
        <v>33.009455841348498</v>
      </c>
      <c r="C14" s="21">
        <v>18.204044547789302</v>
      </c>
      <c r="D14" s="21">
        <v>22.845475866256201</v>
      </c>
      <c r="E14" s="21">
        <v>25.941023744606099</v>
      </c>
      <c r="F14" s="21">
        <v>100</v>
      </c>
      <c r="G14" s="21">
        <v>931.84532470038403</v>
      </c>
    </row>
    <row r="15" spans="1:8" x14ac:dyDescent="0.25">
      <c r="A15" s="5" t="s">
        <v>23</v>
      </c>
      <c r="B15" s="21">
        <v>35.570070308736597</v>
      </c>
      <c r="C15" s="21">
        <v>16.797022365397801</v>
      </c>
      <c r="D15" s="21">
        <v>23.449731542558101</v>
      </c>
      <c r="E15" s="21">
        <v>24.1831757833076</v>
      </c>
      <c r="F15" s="21">
        <v>100</v>
      </c>
      <c r="G15" s="21">
        <v>2259.9246988853201</v>
      </c>
    </row>
    <row r="16" spans="1:8" x14ac:dyDescent="0.25">
      <c r="A16" s="5" t="s">
        <v>76</v>
      </c>
      <c r="B16" s="21">
        <v>34.605012126816099</v>
      </c>
      <c r="C16" s="21">
        <v>12.2293421604403</v>
      </c>
      <c r="D16" s="21">
        <v>23.7434078019756</v>
      </c>
      <c r="E16" s="21">
        <v>29.422237910768001</v>
      </c>
      <c r="F16" s="21">
        <v>100</v>
      </c>
      <c r="G16" s="21">
        <v>1989.0411483330599</v>
      </c>
    </row>
    <row r="17" spans="1:8" x14ac:dyDescent="0.25">
      <c r="A17" s="5" t="s">
        <v>57</v>
      </c>
      <c r="B17" s="21">
        <v>34.295746101144502</v>
      </c>
      <c r="C17" s="21">
        <v>11.5065579220143</v>
      </c>
      <c r="D17" s="21">
        <v>24.2603003401032</v>
      </c>
      <c r="E17" s="21">
        <v>29.9373956367379</v>
      </c>
      <c r="F17" s="21">
        <v>100</v>
      </c>
      <c r="G17" s="21">
        <v>905.01502542739104</v>
      </c>
    </row>
    <row r="18" spans="1:8" x14ac:dyDescent="0.25">
      <c r="A18" s="5" t="s">
        <v>81</v>
      </c>
      <c r="B18" s="85">
        <v>28.301723335351099</v>
      </c>
      <c r="C18" s="85">
        <v>22.927132386176599</v>
      </c>
      <c r="D18" s="85">
        <v>17.7394250780021</v>
      </c>
      <c r="E18" s="85">
        <v>31.031719200470199</v>
      </c>
      <c r="F18" s="84">
        <v>100</v>
      </c>
      <c r="G18" s="84">
        <v>316.34246906432202</v>
      </c>
    </row>
    <row r="19" spans="1:8" ht="17.25" x14ac:dyDescent="0.25">
      <c r="A19" s="5" t="s">
        <v>68</v>
      </c>
      <c r="B19" s="83">
        <v>60.1583289909006</v>
      </c>
      <c r="C19" s="82">
        <v>11.969549283235599</v>
      </c>
      <c r="D19" s="83">
        <v>18.172545298189998</v>
      </c>
      <c r="E19" s="82">
        <v>9.6995764276737297</v>
      </c>
      <c r="F19" s="30">
        <v>100</v>
      </c>
      <c r="G19" s="30">
        <v>101.734870899851</v>
      </c>
    </row>
    <row r="20" spans="1:8" x14ac:dyDescent="0.25">
      <c r="B20" s="11"/>
      <c r="C20" s="11"/>
      <c r="D20" s="11"/>
    </row>
    <row r="21" spans="1:8" x14ac:dyDescent="0.25">
      <c r="A21" s="148" t="s">
        <v>120</v>
      </c>
      <c r="B21" s="148"/>
      <c r="C21" s="148"/>
      <c r="D21" s="148"/>
      <c r="E21" s="148"/>
      <c r="F21" s="148"/>
      <c r="G21" s="148"/>
    </row>
    <row r="22" spans="1:8" x14ac:dyDescent="0.25">
      <c r="A22" s="5" t="s">
        <v>7</v>
      </c>
      <c r="B22" s="13">
        <v>33.118180380759298</v>
      </c>
      <c r="C22" s="13">
        <v>14.0469656216194</v>
      </c>
      <c r="D22" s="13">
        <v>22.8478815823124</v>
      </c>
      <c r="E22" s="13">
        <v>29.986972415309001</v>
      </c>
      <c r="F22" s="13">
        <v>100</v>
      </c>
      <c r="G22" s="21">
        <v>4972.0545163113402</v>
      </c>
    </row>
    <row r="23" spans="1:8" x14ac:dyDescent="0.25">
      <c r="A23" s="5" t="s">
        <v>9</v>
      </c>
      <c r="B23" s="13">
        <v>34.989876777782698</v>
      </c>
      <c r="C23" s="13">
        <v>19.912523062802801</v>
      </c>
      <c r="D23" s="13">
        <v>25.974067551433698</v>
      </c>
      <c r="E23" s="13">
        <v>19.1235326079807</v>
      </c>
      <c r="F23" s="13">
        <v>100</v>
      </c>
      <c r="G23" s="21">
        <v>2941.7111971191398</v>
      </c>
    </row>
    <row r="24" spans="1:8" ht="17.25" x14ac:dyDescent="0.25">
      <c r="A24" s="5" t="s">
        <v>68</v>
      </c>
      <c r="B24" s="83">
        <v>60.1583289909006</v>
      </c>
      <c r="C24" s="39">
        <v>11.969549283235599</v>
      </c>
      <c r="D24" s="71">
        <v>18.172545298189998</v>
      </c>
      <c r="E24" s="39">
        <v>9.6995764276737297</v>
      </c>
      <c r="F24" s="70">
        <v>100</v>
      </c>
      <c r="G24" s="69">
        <v>101.734870899851</v>
      </c>
    </row>
    <row r="25" spans="1:8" x14ac:dyDescent="0.25">
      <c r="B25" s="11"/>
      <c r="C25" s="11"/>
      <c r="D25" s="11"/>
    </row>
    <row r="26" spans="1:8" x14ac:dyDescent="0.25">
      <c r="A26" s="131" t="s">
        <v>135</v>
      </c>
      <c r="B26" s="131"/>
      <c r="C26" s="131"/>
      <c r="D26" s="131"/>
      <c r="E26" s="131"/>
      <c r="F26" s="131"/>
      <c r="G26" s="131"/>
      <c r="H26" s="131"/>
    </row>
    <row r="27" spans="1:8" x14ac:dyDescent="0.25">
      <c r="A27" s="12" t="s">
        <v>12</v>
      </c>
      <c r="B27" s="71">
        <v>31.723294671987201</v>
      </c>
      <c r="C27" s="71">
        <v>28.119570968321401</v>
      </c>
      <c r="D27" s="71">
        <v>22.555718543486002</v>
      </c>
      <c r="E27" s="71">
        <v>17.6014158162054</v>
      </c>
      <c r="F27" s="70">
        <v>100</v>
      </c>
      <c r="G27" s="69">
        <v>85.061595572460504</v>
      </c>
    </row>
    <row r="28" spans="1:8" x14ac:dyDescent="0.25">
      <c r="A28" s="12" t="s">
        <v>13</v>
      </c>
      <c r="B28" s="39">
        <v>47.1121562785546</v>
      </c>
      <c r="C28" s="39">
        <v>13.378964197259201</v>
      </c>
      <c r="D28" s="39">
        <v>14.251206525595499</v>
      </c>
      <c r="E28" s="39">
        <v>25.257672998590799</v>
      </c>
      <c r="F28" s="13">
        <v>100</v>
      </c>
      <c r="G28" s="21">
        <v>316.78217107469698</v>
      </c>
    </row>
    <row r="29" spans="1:8" x14ac:dyDescent="0.25">
      <c r="A29" s="12" t="s">
        <v>14</v>
      </c>
      <c r="B29" s="13">
        <v>35.962791286086798</v>
      </c>
      <c r="C29" s="13">
        <v>11.644619080015501</v>
      </c>
      <c r="D29" s="13">
        <v>23.406079359982499</v>
      </c>
      <c r="E29" s="13">
        <v>28.986510273915201</v>
      </c>
      <c r="F29" s="13">
        <v>100</v>
      </c>
      <c r="G29" s="21">
        <v>1222.82817882105</v>
      </c>
    </row>
    <row r="30" spans="1:8" x14ac:dyDescent="0.25">
      <c r="A30" s="12" t="s">
        <v>15</v>
      </c>
      <c r="B30" s="13">
        <v>34.071245965047403</v>
      </c>
      <c r="C30" s="13">
        <v>20.8070766712916</v>
      </c>
      <c r="D30" s="13">
        <v>22.697098745762698</v>
      </c>
      <c r="E30" s="13">
        <v>22.424578617898302</v>
      </c>
      <c r="F30" s="13">
        <v>100</v>
      </c>
      <c r="G30" s="21">
        <v>1267.18494620006</v>
      </c>
    </row>
    <row r="31" spans="1:8" x14ac:dyDescent="0.25">
      <c r="A31" s="12" t="s">
        <v>16</v>
      </c>
      <c r="B31" s="39">
        <v>33.175356772303601</v>
      </c>
      <c r="C31" s="13">
        <v>15.881069944628299</v>
      </c>
      <c r="D31" s="13">
        <v>27.207193119431</v>
      </c>
      <c r="E31" s="13">
        <v>23.736380163637101</v>
      </c>
      <c r="F31" s="13">
        <v>100</v>
      </c>
      <c r="G31" s="21">
        <v>756.50499021231201</v>
      </c>
    </row>
    <row r="32" spans="1:8" x14ac:dyDescent="0.25">
      <c r="A32" s="12" t="s">
        <v>17</v>
      </c>
      <c r="B32" s="39">
        <v>30.537042549415901</v>
      </c>
      <c r="C32" s="13">
        <v>12.661775842981401</v>
      </c>
      <c r="D32" s="13">
        <v>23.864329197646502</v>
      </c>
      <c r="E32" s="39">
        <v>32.936852409956202</v>
      </c>
      <c r="F32" s="13">
        <v>100</v>
      </c>
      <c r="G32" s="21">
        <v>703.49178704351596</v>
      </c>
    </row>
    <row r="33" spans="1:7" x14ac:dyDescent="0.25">
      <c r="A33" s="12" t="s">
        <v>18</v>
      </c>
      <c r="B33" s="13">
        <v>33.571624456623901</v>
      </c>
      <c r="C33" s="13">
        <v>12.734326580144399</v>
      </c>
      <c r="D33" s="13">
        <v>22.987215104843401</v>
      </c>
      <c r="E33" s="13">
        <v>30.706833858388201</v>
      </c>
      <c r="F33" s="13">
        <v>100</v>
      </c>
      <c r="G33" s="21">
        <v>1766.14759630302</v>
      </c>
    </row>
    <row r="34" spans="1:7" x14ac:dyDescent="0.25">
      <c r="A34" s="12" t="s">
        <v>19</v>
      </c>
      <c r="B34" s="13">
        <v>31.1218566763208</v>
      </c>
      <c r="C34" s="13">
        <v>22.3711612528835</v>
      </c>
      <c r="D34" s="13">
        <v>26.8913578673228</v>
      </c>
      <c r="E34" s="13">
        <v>19.615624203472901</v>
      </c>
      <c r="F34" s="13">
        <v>100</v>
      </c>
      <c r="G34" s="21">
        <v>1291.0619684656699</v>
      </c>
    </row>
    <row r="35" spans="1:7" x14ac:dyDescent="0.25">
      <c r="A35" s="12" t="s">
        <v>59</v>
      </c>
      <c r="B35" s="39">
        <v>30.430229767837499</v>
      </c>
      <c r="C35" s="39">
        <v>17.640794532648599</v>
      </c>
      <c r="D35" s="39">
        <v>27.034405179878799</v>
      </c>
      <c r="E35" s="39">
        <v>24.894570519635099</v>
      </c>
      <c r="F35" s="13">
        <v>100</v>
      </c>
      <c r="G35" s="21">
        <v>336.47804976807902</v>
      </c>
    </row>
    <row r="36" spans="1:7" x14ac:dyDescent="0.25">
      <c r="A36" s="12" t="s">
        <v>20</v>
      </c>
      <c r="B36" s="39">
        <v>46.860490925352899</v>
      </c>
      <c r="C36" s="39">
        <v>15.4483879518184</v>
      </c>
      <c r="D36" s="39">
        <v>23.178552736032302</v>
      </c>
      <c r="E36" s="39">
        <v>14.512568386796399</v>
      </c>
      <c r="F36" s="13">
        <v>100</v>
      </c>
      <c r="G36" s="21">
        <v>269.959300869478</v>
      </c>
    </row>
    <row r="37" spans="1:7" x14ac:dyDescent="0.25">
      <c r="A37" s="22"/>
      <c r="B37" s="19"/>
      <c r="C37" s="19"/>
      <c r="D37" s="19"/>
      <c r="E37" s="19"/>
      <c r="F37" s="19"/>
      <c r="G37" s="68"/>
    </row>
    <row r="38" spans="1:7" x14ac:dyDescent="0.25">
      <c r="A38" s="134" t="s">
        <v>73</v>
      </c>
      <c r="B38" s="134"/>
      <c r="C38" s="134"/>
      <c r="D38" s="134"/>
      <c r="E38" s="134"/>
      <c r="F38" s="134"/>
      <c r="G38" s="134"/>
    </row>
    <row r="39" spans="1:7" x14ac:dyDescent="0.25">
      <c r="A39" s="15" t="s">
        <v>28</v>
      </c>
      <c r="B39" s="39">
        <v>32.537047938705697</v>
      </c>
      <c r="C39" s="13">
        <v>19.769151909216902</v>
      </c>
      <c r="D39" s="39">
        <v>23.596303686561502</v>
      </c>
      <c r="E39" s="39">
        <v>24.097496465515899</v>
      </c>
      <c r="F39" s="13">
        <v>100</v>
      </c>
      <c r="G39" s="21">
        <v>516.00781320174303</v>
      </c>
    </row>
    <row r="40" spans="1:7" x14ac:dyDescent="0.25">
      <c r="A40" s="15" t="s">
        <v>29</v>
      </c>
      <c r="B40" s="13">
        <v>31.901865595987399</v>
      </c>
      <c r="C40" s="13">
        <v>16.236680885972401</v>
      </c>
      <c r="D40" s="13">
        <v>24.021752509522599</v>
      </c>
      <c r="E40" s="13">
        <v>27.839701008517601</v>
      </c>
      <c r="F40" s="13">
        <v>100</v>
      </c>
      <c r="G40" s="21">
        <v>1088.8507366015101</v>
      </c>
    </row>
    <row r="41" spans="1:7" x14ac:dyDescent="0.25">
      <c r="A41" s="15" t="s">
        <v>30</v>
      </c>
      <c r="B41" s="13">
        <v>35.882270626574702</v>
      </c>
      <c r="C41" s="13">
        <v>14.073159536907299</v>
      </c>
      <c r="D41" s="13">
        <v>26.097295362412599</v>
      </c>
      <c r="E41" s="13">
        <v>23.947274474105299</v>
      </c>
      <c r="F41" s="13">
        <v>100</v>
      </c>
      <c r="G41" s="21">
        <v>1664.95498018382</v>
      </c>
    </row>
    <row r="42" spans="1:7" x14ac:dyDescent="0.25">
      <c r="A42" s="15" t="s">
        <v>31</v>
      </c>
      <c r="B42" s="13">
        <v>36.2646645317487</v>
      </c>
      <c r="C42" s="13">
        <v>16.689852369293799</v>
      </c>
      <c r="D42" s="13">
        <v>20.873972865327701</v>
      </c>
      <c r="E42" s="13">
        <v>26.1715102336298</v>
      </c>
      <c r="F42" s="13">
        <v>100</v>
      </c>
      <c r="G42" s="21">
        <v>2008.33831022496</v>
      </c>
    </row>
    <row r="43" spans="1:7" x14ac:dyDescent="0.25">
      <c r="A43" s="15" t="s">
        <v>32</v>
      </c>
      <c r="B43" s="13">
        <v>32.351928799747</v>
      </c>
      <c r="C43" s="13">
        <v>15.4271890917999</v>
      </c>
      <c r="D43" s="13">
        <v>25.321351188506</v>
      </c>
      <c r="E43" s="13">
        <v>26.8995309199471</v>
      </c>
      <c r="F43" s="13">
        <v>100</v>
      </c>
      <c r="G43" s="21">
        <v>1546.44079397883</v>
      </c>
    </row>
    <row r="44" spans="1:7" x14ac:dyDescent="0.25">
      <c r="A44" s="15" t="s">
        <v>33</v>
      </c>
      <c r="B44" s="13">
        <v>30.725462959564599</v>
      </c>
      <c r="C44" s="13">
        <v>18.1160652911508</v>
      </c>
      <c r="D44" s="13">
        <v>24.923813291672001</v>
      </c>
      <c r="E44" s="13">
        <v>26.2346584576126</v>
      </c>
      <c r="F44" s="13">
        <v>100</v>
      </c>
      <c r="G44" s="21">
        <v>1089.1730792396199</v>
      </c>
    </row>
    <row r="45" spans="1:7" ht="17.25" x14ac:dyDescent="0.25">
      <c r="A45" s="5" t="s">
        <v>68</v>
      </c>
      <c r="B45" s="71">
        <v>60.1583289909006</v>
      </c>
      <c r="C45" s="39">
        <v>11.969549283235599</v>
      </c>
      <c r="D45" s="71">
        <v>18.172545298189998</v>
      </c>
      <c r="E45" s="39">
        <v>9.6995764276737297</v>
      </c>
      <c r="F45" s="13">
        <v>100</v>
      </c>
      <c r="G45" s="21">
        <v>101.734870899851</v>
      </c>
    </row>
    <row r="46" spans="1:7" x14ac:dyDescent="0.25">
      <c r="B46" s="11"/>
      <c r="C46" s="11"/>
      <c r="D46" s="11"/>
    </row>
    <row r="47" spans="1:7" x14ac:dyDescent="0.25">
      <c r="A47" s="134" t="s">
        <v>134</v>
      </c>
      <c r="B47" s="134"/>
      <c r="C47" s="134"/>
      <c r="D47" s="134"/>
      <c r="E47" s="134"/>
      <c r="F47" s="134"/>
      <c r="G47" s="134"/>
    </row>
    <row r="48" spans="1:7" x14ac:dyDescent="0.25">
      <c r="A48" s="9" t="s">
        <v>28</v>
      </c>
      <c r="B48" s="66">
        <v>32.537047938705697</v>
      </c>
      <c r="C48" s="17">
        <v>19.769151909216902</v>
      </c>
      <c r="D48" s="66">
        <v>23.596303686561502</v>
      </c>
      <c r="E48" s="66">
        <v>24.097496465515899</v>
      </c>
      <c r="F48" s="17">
        <v>100</v>
      </c>
      <c r="G48" s="29">
        <v>516.00781320174303</v>
      </c>
    </row>
    <row r="49" spans="1:7" x14ac:dyDescent="0.25">
      <c r="A49" s="9" t="s">
        <v>34</v>
      </c>
      <c r="B49" s="17">
        <v>32.590879506684402</v>
      </c>
      <c r="C49" s="17">
        <v>17.095821103598599</v>
      </c>
      <c r="D49" s="17">
        <v>22.728822982006601</v>
      </c>
      <c r="E49" s="17">
        <v>27.584476407710401</v>
      </c>
      <c r="F49" s="17">
        <v>100</v>
      </c>
      <c r="G49" s="29">
        <v>1565.51265986831</v>
      </c>
    </row>
    <row r="50" spans="1:7" x14ac:dyDescent="0.25">
      <c r="A50" s="9" t="s">
        <v>35</v>
      </c>
      <c r="B50" s="17">
        <v>37.348748707288401</v>
      </c>
      <c r="C50" s="17">
        <v>16.2882109234511</v>
      </c>
      <c r="D50" s="17">
        <v>22.448378611216501</v>
      </c>
      <c r="E50" s="17">
        <v>23.914661758044002</v>
      </c>
      <c r="F50" s="17">
        <v>100</v>
      </c>
      <c r="G50" s="29">
        <v>3620.5208292805901</v>
      </c>
    </row>
    <row r="51" spans="1:7" x14ac:dyDescent="0.25">
      <c r="A51" s="9" t="s">
        <v>36</v>
      </c>
      <c r="B51" s="17">
        <v>29.191151597642101</v>
      </c>
      <c r="C51" s="17">
        <v>14.686550738117401</v>
      </c>
      <c r="D51" s="17">
        <v>27.569510162355002</v>
      </c>
      <c r="E51" s="17">
        <v>28.552787501885401</v>
      </c>
      <c r="F51" s="17">
        <v>100</v>
      </c>
      <c r="G51" s="29">
        <v>2211.7244110798401</v>
      </c>
    </row>
    <row r="52" spans="1:7" ht="17.25" x14ac:dyDescent="0.25">
      <c r="A52" s="5" t="s">
        <v>68</v>
      </c>
      <c r="B52" s="80">
        <v>60.1583289909006</v>
      </c>
      <c r="C52" s="66">
        <v>11.969549283235599</v>
      </c>
      <c r="D52" s="80">
        <v>18.172545298189998</v>
      </c>
      <c r="E52" s="66">
        <v>9.6995764276737297</v>
      </c>
      <c r="F52" s="17">
        <v>100</v>
      </c>
      <c r="G52" s="29">
        <v>101.734870899851</v>
      </c>
    </row>
    <row r="53" spans="1:7" x14ac:dyDescent="0.25">
      <c r="B53" s="11"/>
      <c r="C53" s="11"/>
      <c r="D53" s="11"/>
    </row>
    <row r="54" spans="1:7" x14ac:dyDescent="0.25">
      <c r="A54" s="134" t="s">
        <v>133</v>
      </c>
      <c r="B54" s="134"/>
      <c r="C54" s="134"/>
      <c r="D54" s="134"/>
      <c r="E54" s="134"/>
      <c r="F54" s="134"/>
      <c r="G54" s="134"/>
    </row>
    <row r="55" spans="1:7" x14ac:dyDescent="0.25">
      <c r="A55" s="16" t="s">
        <v>37</v>
      </c>
      <c r="B55" s="13">
        <v>36.488737217669403</v>
      </c>
      <c r="C55" s="13">
        <v>17.807973713357899</v>
      </c>
      <c r="D55" s="13">
        <v>22.975626927062201</v>
      </c>
      <c r="E55" s="13">
        <v>22.7276621419104</v>
      </c>
      <c r="F55" s="13">
        <v>100</v>
      </c>
      <c r="G55" s="21">
        <v>2974.8965583659201</v>
      </c>
    </row>
    <row r="56" spans="1:7" x14ac:dyDescent="0.25">
      <c r="A56" s="5" t="s">
        <v>38</v>
      </c>
      <c r="B56" s="13">
        <v>35.684693265426198</v>
      </c>
      <c r="C56" s="13">
        <v>14.3651664811867</v>
      </c>
      <c r="D56" s="13">
        <v>23.7917890673898</v>
      </c>
      <c r="E56" s="13">
        <v>26.158351185997301</v>
      </c>
      <c r="F56" s="13">
        <v>100</v>
      </c>
      <c r="G56" s="21">
        <v>2298.28670190411</v>
      </c>
    </row>
    <row r="57" spans="1:7" x14ac:dyDescent="0.25">
      <c r="A57" s="5" t="s">
        <v>39</v>
      </c>
      <c r="B57" s="13">
        <v>29.172213798350999</v>
      </c>
      <c r="C57" s="13">
        <v>16.067296084511199</v>
      </c>
      <c r="D57" s="13">
        <v>25.365105407101701</v>
      </c>
      <c r="E57" s="13">
        <v>29.395384710036101</v>
      </c>
      <c r="F57" s="13">
        <v>100</v>
      </c>
      <c r="G57" s="21">
        <v>2640.5824531604399</v>
      </c>
    </row>
    <row r="58" spans="1:7" ht="17.25" x14ac:dyDescent="0.25">
      <c r="A58" s="5" t="s">
        <v>68</v>
      </c>
      <c r="B58" s="80">
        <v>60.1583289909006</v>
      </c>
      <c r="C58" s="66">
        <v>11.969549283235599</v>
      </c>
      <c r="D58" s="80">
        <v>18.172545298189998</v>
      </c>
      <c r="E58" s="66">
        <v>9.6995764276737297</v>
      </c>
      <c r="F58" s="13">
        <v>100</v>
      </c>
      <c r="G58" s="21">
        <v>101.734870899851</v>
      </c>
    </row>
    <row r="59" spans="1:7" x14ac:dyDescent="0.25">
      <c r="B59" s="11"/>
      <c r="C59" s="11"/>
      <c r="D59" s="11"/>
    </row>
    <row r="60" spans="1:7" x14ac:dyDescent="0.25">
      <c r="A60" s="145" t="s">
        <v>80</v>
      </c>
      <c r="B60" s="145"/>
      <c r="C60" s="145"/>
      <c r="D60" s="145"/>
      <c r="E60" s="145"/>
      <c r="F60" s="145"/>
      <c r="G60" s="145"/>
    </row>
    <row r="61" spans="1:7" x14ac:dyDescent="0.25">
      <c r="A61" s="9" t="s">
        <v>10</v>
      </c>
      <c r="B61" s="17">
        <v>34.106499261929102</v>
      </c>
      <c r="C61" s="81">
        <v>16.223500798788699</v>
      </c>
      <c r="D61" s="81">
        <v>23.893013699329899</v>
      </c>
      <c r="E61" s="17">
        <v>25.776986239952301</v>
      </c>
      <c r="F61" s="17">
        <v>100</v>
      </c>
      <c r="G61" s="29">
        <v>7670.8715827575397</v>
      </c>
    </row>
    <row r="62" spans="1:7" x14ac:dyDescent="0.25">
      <c r="A62" s="9" t="s">
        <v>8</v>
      </c>
      <c r="B62" s="66">
        <v>24.574223530970698</v>
      </c>
      <c r="C62" s="66">
        <v>16.3477794004726</v>
      </c>
      <c r="D62" s="66">
        <v>27.702926904801501</v>
      </c>
      <c r="E62" s="66">
        <v>31.375070163755201</v>
      </c>
      <c r="F62" s="17">
        <v>100</v>
      </c>
      <c r="G62" s="29">
        <v>242.89413067293799</v>
      </c>
    </row>
    <row r="63" spans="1:7" ht="17.25" x14ac:dyDescent="0.25">
      <c r="A63" s="5" t="s">
        <v>68</v>
      </c>
      <c r="B63" s="80">
        <v>60.1583289909006</v>
      </c>
      <c r="C63" s="66">
        <v>11.969549283235599</v>
      </c>
      <c r="D63" s="80">
        <v>18.172545298189998</v>
      </c>
      <c r="E63" s="66">
        <v>9.6995764276737297</v>
      </c>
      <c r="F63" s="17">
        <v>100</v>
      </c>
      <c r="G63" s="29">
        <v>101.734870899851</v>
      </c>
    </row>
  </sheetData>
  <mergeCells count="11">
    <mergeCell ref="A54:G54"/>
    <mergeCell ref="A60:G60"/>
    <mergeCell ref="A1:E2"/>
    <mergeCell ref="A3:E3"/>
    <mergeCell ref="B10:F10"/>
    <mergeCell ref="A12:G12"/>
    <mergeCell ref="A21:G21"/>
    <mergeCell ref="A38:G38"/>
    <mergeCell ref="A47:G47"/>
    <mergeCell ref="A5:G5"/>
    <mergeCell ref="A26:H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Données associées</dc:subject>
  <dc:creator>SDES</dc:creator>
  <cp:keywords>enquête statistique, mobilité durable, mobilité résidentielle, transport de voyageurs, voyageur, déplacement</cp:keywords>
  <cp:lastModifiedBy>RUFFIN Vladimir</cp:lastModifiedBy>
  <dcterms:created xsi:type="dcterms:W3CDTF">2021-09-27T09:03:14Z</dcterms:created>
  <dcterms:modified xsi:type="dcterms:W3CDTF">2021-12-21T11:06:06Z</dcterms:modified>
</cp:coreProperties>
</file>