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NTERNET\Thème Transports\BILAN ANNUEL DES TRANSPORTS\"/>
    </mc:Choice>
  </mc:AlternateContent>
  <bookViews>
    <workbookView xWindow="0" yWindow="0" windowWidth="20490" windowHeight="7620" tabRatio="737"/>
  </bookViews>
  <sheets>
    <sheet name="Sommaire" sheetId="1" r:id="rId1"/>
    <sheet name="C1.a" sheetId="2" r:id="rId2"/>
    <sheet name="C1.b" sheetId="3" r:id="rId3"/>
    <sheet name="C1.c" sheetId="4" r:id="rId4"/>
    <sheet name="C1.d" sheetId="14" r:id="rId5"/>
    <sheet name="C1.e" sheetId="15" r:id="rId6"/>
    <sheet name="C1.f" sheetId="16" r:id="rId7"/>
    <sheet name="C1.g" sheetId="17" r:id="rId8"/>
    <sheet name="C2.a" sheetId="5" r:id="rId9"/>
    <sheet name="C2.b" sheetId="6" r:id="rId10"/>
    <sheet name="C2.c" sheetId="7" r:id="rId11"/>
    <sheet name="C2.d" sheetId="8" r:id="rId12"/>
    <sheet name="C3.a" sheetId="9" r:id="rId13"/>
    <sheet name="C5.a" sheetId="11" r:id="rId14"/>
    <sheet name="C5.b" sheetId="12" r:id="rId15"/>
    <sheet name="C5.c" sheetId="10" r:id="rId16"/>
    <sheet name="C5.d" sheetId="13" r:id="rId17"/>
  </sheets>
  <definedNames>
    <definedName name="_xlnm.Print_Titles" localSheetId="1">'C1.a'!$A:$A</definedName>
    <definedName name="_xlnm.Print_Titles" localSheetId="8">'C2.a'!$3:$3</definedName>
    <definedName name="_xlnm.Print_Titles" localSheetId="13">'C5.a'!$A:$A</definedName>
    <definedName name="_xlnm.Print_Titles" localSheetId="15">'C5.c'!$A:$A</definedName>
    <definedName name="_xlnm.Print_Titles" localSheetId="16">'C5.d'!$A:$A</definedName>
    <definedName name="_xlnm.Print_Area" localSheetId="1">'C1.a'!$A$1:$U$32</definedName>
    <definedName name="_xlnm.Print_Area" localSheetId="2">'C1.b'!$A$1:$H$10</definedName>
    <definedName name="_xlnm.Print_Area" localSheetId="15">'C5.c'!$A$1:$V$23</definedName>
  </definedNames>
  <calcPr calcId="162913"/>
</workbook>
</file>

<file path=xl/calcChain.xml><?xml version="1.0" encoding="utf-8"?>
<calcChain xmlns="http://schemas.openxmlformats.org/spreadsheetml/2006/main">
  <c r="L15" i="16" l="1"/>
  <c r="G8" i="16"/>
  <c r="C7" i="5" l="1"/>
  <c r="D7" i="5"/>
  <c r="E7" i="5"/>
  <c r="F7" i="5"/>
  <c r="G7" i="5"/>
  <c r="H7" i="5"/>
  <c r="I7" i="5"/>
  <c r="J7" i="5"/>
  <c r="K7" i="5"/>
  <c r="L7" i="5"/>
  <c r="M7" i="5"/>
  <c r="N7" i="5"/>
  <c r="O7" i="5"/>
  <c r="P7" i="5"/>
  <c r="Q7" i="5"/>
  <c r="R7" i="5"/>
  <c r="S7" i="5"/>
  <c r="T7" i="5"/>
  <c r="U7" i="5"/>
  <c r="V7" i="5"/>
  <c r="W7" i="5"/>
  <c r="B7" i="5"/>
</calcChain>
</file>

<file path=xl/sharedStrings.xml><?xml version="1.0" encoding="utf-8"?>
<sst xmlns="http://schemas.openxmlformats.org/spreadsheetml/2006/main" count="1002" uniqueCount="220">
  <si>
    <t>C1.b Effectifs salariés et non salariés</t>
  </si>
  <si>
    <t>C2.a Évolution annuelle de la masse salariale, du salaire moyen par tête (SMPT) et du pouvoir d'achat du SMPT</t>
  </si>
  <si>
    <t>C2.c Évolution annuelle de l'indice du coût du travail</t>
  </si>
  <si>
    <t>C3.a Évolution annuelle du salaire horaire brut de base ouvrier et de son pouvoir d'achat</t>
  </si>
  <si>
    <t>Transport principalement de voyageurs</t>
  </si>
  <si>
    <t>Routier et services de déménagement</t>
  </si>
  <si>
    <t>Par conduites</t>
  </si>
  <si>
    <t>Autres services de transport</t>
  </si>
  <si>
    <t>Entreposage et manutention</t>
  </si>
  <si>
    <t>Organisation du transport de fret</t>
  </si>
  <si>
    <t>Activités de poste et de courrier</t>
  </si>
  <si>
    <t>Transports et entreposage (hors intérim)</t>
  </si>
  <si>
    <t>n.d.</t>
  </si>
  <si>
    <t>Intérim utilisé dans l’ensemble du secteur privé</t>
  </si>
  <si>
    <t>nd : non disponible.</t>
  </si>
  <si>
    <t>Salariés (hors intérim)</t>
  </si>
  <si>
    <t>Intérimaires employés par le secteur</t>
  </si>
  <si>
    <t>Non salariés</t>
  </si>
  <si>
    <t>Transports et entreposage, hors intérim</t>
  </si>
  <si>
    <t>Transports et entreposage, y compris intérim</t>
  </si>
  <si>
    <t>Champ : France hors Mayotte, y compris micro-entrepreneurs.</t>
  </si>
  <si>
    <r>
      <rPr>
        <b/>
        <i/>
        <sz val="8"/>
        <rFont val="Arial"/>
        <family val="2"/>
      </rPr>
      <t>Sources :</t>
    </r>
    <r>
      <rPr>
        <i/>
        <sz val="8"/>
        <rFont val="Arial"/>
        <family val="2"/>
      </rPr>
      <t xml:space="preserve"> SDES à partir de Insee, estimations d’emploi et base non-salariés ;  estimations trimestrielles Acoss-Urssaf, Dares, Insee ; SNCF</t>
    </r>
  </si>
  <si>
    <t>Taxis et VTC</t>
  </si>
  <si>
    <t>Autres</t>
  </si>
  <si>
    <t>Ensemble</t>
  </si>
  <si>
    <t>* y compris services de déménagement.</t>
  </si>
  <si>
    <t>En %</t>
  </si>
  <si>
    <t>Ensemble des secteurs concurrentiels *</t>
  </si>
  <si>
    <t xml:space="preserve">Masse salariale </t>
  </si>
  <si>
    <t xml:space="preserve">Salaire moyen par tête par mois </t>
  </si>
  <si>
    <t>Pouvoir d'achat du SMPT</t>
  </si>
  <si>
    <t>Ensemble des transports et de l'entreposage</t>
  </si>
  <si>
    <t>Ensemble des transports et de l'entreposage hors activités postales</t>
  </si>
  <si>
    <t>Transports principalement de voyageurs</t>
  </si>
  <si>
    <t>Transports ferroviaire (y c. fret)</t>
  </si>
  <si>
    <t>Transports en commun urbains et suburbains</t>
  </si>
  <si>
    <t>Transports routiers par autocar</t>
  </si>
  <si>
    <t>Transport aérien</t>
  </si>
  <si>
    <t>Autres transports de voyageurs</t>
  </si>
  <si>
    <t>Transport de marchandises (hors ferroviaire)</t>
  </si>
  <si>
    <t>Transport routier et par conduite</t>
  </si>
  <si>
    <t>Transport maritime</t>
  </si>
  <si>
    <t>Transport fluvial</t>
  </si>
  <si>
    <t>Transport aérien et spatial</t>
  </si>
  <si>
    <t>Organisation du transport de fret (messagerie, logistique)</t>
  </si>
  <si>
    <t>Services auxiliaires</t>
  </si>
  <si>
    <t>Services postaux</t>
  </si>
  <si>
    <t>* Ensemble des établissements cotisant à l'Urssaf</t>
  </si>
  <si>
    <r>
      <rPr>
        <b/>
        <i/>
        <sz val="8"/>
        <rFont val="Arial"/>
        <family val="2"/>
      </rPr>
      <t>Sources :</t>
    </r>
    <r>
      <rPr>
        <i/>
        <sz val="8"/>
        <rFont val="Arial"/>
        <family val="2"/>
      </rPr>
      <t xml:space="preserve"> Acoss ; Insee (indice des prix)</t>
    </r>
  </si>
  <si>
    <t>Indice des prix (y c. tabac)</t>
  </si>
  <si>
    <t xml:space="preserve">C2.b Nombre moyen d'heures supplémentaires déclarées par salarié à temps complet selon le secteur d'activité de l'entreprise </t>
  </si>
  <si>
    <t>Transports et entreposage (HZ)</t>
  </si>
  <si>
    <t>Ensemble des salariés à temps complet</t>
  </si>
  <si>
    <t>Champ : France métropolitaine, salariés des établissements d'entreprises de 10 salariés ou plus.</t>
  </si>
  <si>
    <r>
      <rPr>
        <b/>
        <i/>
        <sz val="8"/>
        <rFont val="Arial"/>
        <family val="2"/>
      </rPr>
      <t>Source :</t>
    </r>
    <r>
      <rPr>
        <i/>
        <sz val="8"/>
        <rFont val="Arial"/>
        <family val="2"/>
      </rPr>
      <t xml:space="preserve"> Dares, enquête trimestrielle Acemo</t>
    </r>
  </si>
  <si>
    <t>Salaires seuls</t>
  </si>
  <si>
    <t xml:space="preserve">Transports et entreposage * </t>
  </si>
  <si>
    <t>Salaires et charges</t>
  </si>
  <si>
    <t>* y compris activités postales.</t>
  </si>
  <si>
    <t>Champ : secteurs marchands non agricoles hors services aux ménages.</t>
  </si>
  <si>
    <r>
      <rPr>
        <b/>
        <i/>
        <sz val="8"/>
        <rFont val="Arial"/>
        <family val="2"/>
      </rPr>
      <t>Sources :</t>
    </r>
    <r>
      <rPr>
        <i/>
        <sz val="8"/>
        <rFont val="Arial"/>
        <family val="2"/>
      </rPr>
      <t xml:space="preserve"> Insee ; Acoss ; Dares</t>
    </r>
  </si>
  <si>
    <t>en %</t>
  </si>
  <si>
    <t>Secteur d'activité</t>
  </si>
  <si>
    <r>
      <rPr>
        <sz val="8"/>
        <rFont val="Arial"/>
        <family val="2"/>
      </rPr>
      <t>1</t>
    </r>
    <r>
      <rPr>
        <vertAlign val="superscript"/>
        <sz val="8"/>
        <rFont val="Arial"/>
        <family val="2"/>
      </rPr>
      <t>er</t>
    </r>
    <r>
      <rPr>
        <sz val="8"/>
        <rFont val="Arial"/>
        <family val="2"/>
      </rPr>
      <t xml:space="preserve"> juillet 2008</t>
    </r>
  </si>
  <si>
    <r>
      <rPr>
        <sz val="8"/>
        <rFont val="Arial"/>
        <family val="2"/>
      </rPr>
      <t>1</t>
    </r>
    <r>
      <rPr>
        <vertAlign val="superscript"/>
        <sz val="8"/>
        <rFont val="Arial"/>
        <family val="2"/>
      </rPr>
      <t>er</t>
    </r>
    <r>
      <rPr>
        <sz val="8"/>
        <rFont val="Arial"/>
        <family val="2"/>
      </rPr>
      <t xml:space="preserve"> juillet 2009</t>
    </r>
  </si>
  <si>
    <r>
      <rPr>
        <sz val="8"/>
        <rFont val="Arial"/>
        <family val="2"/>
      </rPr>
      <t>1</t>
    </r>
    <r>
      <rPr>
        <vertAlign val="superscript"/>
        <sz val="8"/>
        <rFont val="Arial"/>
        <family val="2"/>
      </rPr>
      <t>er</t>
    </r>
    <r>
      <rPr>
        <sz val="8"/>
        <rFont val="Arial"/>
        <family val="2"/>
      </rPr>
      <t xml:space="preserve"> janvier 2010</t>
    </r>
  </si>
  <si>
    <r>
      <rPr>
        <sz val="8"/>
        <rFont val="Arial"/>
        <family val="2"/>
      </rPr>
      <t>1</t>
    </r>
    <r>
      <rPr>
        <vertAlign val="superscript"/>
        <sz val="8"/>
        <rFont val="Arial"/>
        <family val="2"/>
      </rPr>
      <t>er</t>
    </r>
    <r>
      <rPr>
        <sz val="8"/>
        <rFont val="Arial"/>
        <family val="2"/>
      </rPr>
      <t xml:space="preserve"> janvier 2011</t>
    </r>
  </si>
  <si>
    <r>
      <rPr>
        <sz val="8"/>
        <rFont val="Arial"/>
        <family val="2"/>
      </rPr>
      <t>1</t>
    </r>
    <r>
      <rPr>
        <vertAlign val="superscript"/>
        <sz val="8"/>
        <rFont val="Arial"/>
        <family val="2"/>
      </rPr>
      <t xml:space="preserve">er  </t>
    </r>
    <r>
      <rPr>
        <sz val="8"/>
        <rFont val="Arial"/>
        <family val="2"/>
      </rPr>
      <t>janvier 2013</t>
    </r>
  </si>
  <si>
    <r>
      <rPr>
        <sz val="8"/>
        <rFont val="Arial"/>
        <family val="2"/>
      </rPr>
      <t>1</t>
    </r>
    <r>
      <rPr>
        <vertAlign val="superscript"/>
        <sz val="8"/>
        <rFont val="Arial"/>
        <family val="2"/>
      </rPr>
      <t xml:space="preserve">er  </t>
    </r>
    <r>
      <rPr>
        <sz val="8"/>
        <rFont val="Arial"/>
        <family val="2"/>
      </rPr>
      <t>janvier 2014</t>
    </r>
  </si>
  <si>
    <r>
      <rPr>
        <sz val="8"/>
        <rFont val="Arial"/>
        <family val="2"/>
      </rPr>
      <t>1</t>
    </r>
    <r>
      <rPr>
        <vertAlign val="superscript"/>
        <sz val="8"/>
        <rFont val="Arial"/>
        <family val="2"/>
      </rPr>
      <t xml:space="preserve">er  </t>
    </r>
    <r>
      <rPr>
        <sz val="8"/>
        <rFont val="Arial"/>
        <family val="2"/>
      </rPr>
      <t>janvier 2015</t>
    </r>
  </si>
  <si>
    <r>
      <rPr>
        <sz val="8"/>
        <rFont val="Arial"/>
        <family val="2"/>
      </rPr>
      <t>1</t>
    </r>
    <r>
      <rPr>
        <vertAlign val="superscript"/>
        <sz val="8"/>
        <rFont val="Arial"/>
        <family val="2"/>
      </rPr>
      <t xml:space="preserve">er  </t>
    </r>
    <r>
      <rPr>
        <sz val="8"/>
        <rFont val="Arial"/>
        <family val="2"/>
      </rPr>
      <t>janvier 2016</t>
    </r>
  </si>
  <si>
    <r>
      <rPr>
        <sz val="8"/>
        <rFont val="Arial"/>
        <family val="2"/>
      </rPr>
      <t>1</t>
    </r>
    <r>
      <rPr>
        <vertAlign val="superscript"/>
        <sz val="8"/>
        <rFont val="Arial"/>
        <family val="2"/>
      </rPr>
      <t xml:space="preserve">er  </t>
    </r>
    <r>
      <rPr>
        <sz val="8"/>
        <rFont val="Arial"/>
        <family val="2"/>
      </rPr>
      <t>janvier 2017</t>
    </r>
  </si>
  <si>
    <t>dont Transports et entreposage (HZ)</t>
  </si>
  <si>
    <t>SMIC horaire brut (en euros)</t>
  </si>
  <si>
    <t>(1) désigne la convention collective nationale des transports routiers et activités auxiliaires du transport (Annexe D - Personnel roulant « marchandises » de la convention collective).</t>
  </si>
  <si>
    <t xml:space="preserve">Champ : jusqu’en 2017 :  ensemble des salariés sauf apprentis, secteur agricole, État et collectivités locales, associations de type loi 1901 de l'action sociale, </t>
  </si>
  <si>
    <t>intérim, particuliers employeurs, activités extraterritoriales. France métropolitaine.</t>
  </si>
  <si>
    <t>A partir de 2018 :  ensemble des salariés du secteur privé, hors secteur agricole, particuliers employeurs et activités extraterritoriales en France (hors Mayotte)</t>
  </si>
  <si>
    <t>* nouveau champ</t>
  </si>
  <si>
    <r>
      <rPr>
        <b/>
        <i/>
        <sz val="8"/>
        <rFont val="Arial"/>
        <family val="2"/>
      </rPr>
      <t>Source :</t>
    </r>
    <r>
      <rPr>
        <i/>
        <sz val="8"/>
        <rFont val="Arial"/>
        <family val="2"/>
      </rPr>
      <t xml:space="preserve"> Dares, enquêtes Acemo</t>
    </r>
  </si>
  <si>
    <t>Salaire Horaire brut de Base Ouvrier (SHBO) (a)</t>
  </si>
  <si>
    <t>Ensemble des secteurs non agricoles dont</t>
  </si>
  <si>
    <t xml:space="preserve">  Transports et entreposage dont </t>
  </si>
  <si>
    <t>Transports terrestre et par conduite (49)</t>
  </si>
  <si>
    <t>Transports aériens (51)</t>
  </si>
  <si>
    <t>-</t>
  </si>
  <si>
    <t>Entreposage et services auxiliaires des transports (52)</t>
  </si>
  <si>
    <t>Pour mémoire : indice des prix (y c. tabac) (b)</t>
  </si>
  <si>
    <t>Transports terrestre et transport par conduite (49)</t>
  </si>
  <si>
    <t>Champ : France métropolitaine, salariés des établissements d'entreprises de 10 salariés ou plus, hors agriculture et emplois publics.</t>
  </si>
  <si>
    <r>
      <rPr>
        <b/>
        <i/>
        <sz val="8"/>
        <rFont val="Arial"/>
        <family val="2"/>
      </rPr>
      <t>Sources :</t>
    </r>
    <r>
      <rPr>
        <i/>
        <sz val="8"/>
        <rFont val="Arial"/>
        <family val="2"/>
      </rPr>
      <t xml:space="preserve"> Dares, enquête Acemo ; Insee ; calculs SDES</t>
    </r>
  </si>
  <si>
    <t>Transport de voyageurs sur route</t>
  </si>
  <si>
    <t>dont conduite de transport en commun sur route</t>
  </si>
  <si>
    <t>Transport de marchandises sur route*</t>
  </si>
  <si>
    <t>dont courses livraisons express ou par tournées</t>
  </si>
  <si>
    <t>dont conduite de transport de marchandises sur longue distance</t>
  </si>
  <si>
    <t>Aérien</t>
  </si>
  <si>
    <t>Maritime et fluvial</t>
  </si>
  <si>
    <t>Manutention et logistique</t>
  </si>
  <si>
    <t>dont magasinage et préparation de commandes</t>
  </si>
  <si>
    <t>dont conduite d'engins de déplacement de charges</t>
  </si>
  <si>
    <t>Autres métiers</t>
  </si>
  <si>
    <t>Ensemble du Transport et de la logistique</t>
  </si>
  <si>
    <t>Ensemble des offres d'emploi</t>
  </si>
  <si>
    <t>n.d. : non disponible.</t>
  </si>
  <si>
    <t>Champ : France métropolitaine, offres collectées par Pôle emploi et les organismes de recutement ayant signé un accord avec Pôle emploi</t>
  </si>
  <si>
    <r>
      <rPr>
        <b/>
        <i/>
        <sz val="8"/>
        <rFont val="Arial"/>
        <family val="2"/>
      </rPr>
      <t>Sources :</t>
    </r>
    <r>
      <rPr>
        <i/>
        <sz val="8"/>
        <rFont val="Arial"/>
        <family val="2"/>
      </rPr>
      <t xml:space="preserve"> Dares ; Pôle emploi, statistiques du marché du travail</t>
    </r>
  </si>
  <si>
    <t>Actes positifs de recherche (catégories A, B et C)</t>
  </si>
  <si>
    <t>dont demandeurs sans emploi (catégorie A)</t>
  </si>
  <si>
    <t>Ensemble des demandeurs d'emploi</t>
  </si>
  <si>
    <t>Champ : France métropolitaine.</t>
  </si>
  <si>
    <t>dont manutention manuelle de charges</t>
  </si>
  <si>
    <t>C1.d Part des femmes parmi les salariés</t>
  </si>
  <si>
    <t>en %, au 31 décembre</t>
  </si>
  <si>
    <t>Ferroviaire (y.c. fret, y.c. infrastructures SNCF)</t>
  </si>
  <si>
    <t>Transport collectif urbain</t>
  </si>
  <si>
    <t>Transport routier de voyageurs</t>
  </si>
  <si>
    <t>Autres transport de voyageurs</t>
  </si>
  <si>
    <t>Exploitation des infrastructures (hors infrastructures SNCF)</t>
  </si>
  <si>
    <t xml:space="preserve">   dont messagerie et fret express</t>
  </si>
  <si>
    <t>Transports et entreposage</t>
  </si>
  <si>
    <t>en milliers au 31 décembre, données brutes</t>
  </si>
  <si>
    <t>C5.d Indicateur de tension par métier (offres collectées / nouvelles demandes enregistrées)</t>
  </si>
  <si>
    <t>C1.c2 Part de micro-entrepreneurs parmi les non-salariés des transports</t>
  </si>
  <si>
    <t>nombre de personnes, au 31 décembre</t>
  </si>
  <si>
    <t>(1) y compris services de déménagement.</t>
  </si>
  <si>
    <t>(2) Code Naf 5320Z :  Autres activités de poste et de courrier effectuées par des entreprises opérant en dehors de l'obligation de service universel</t>
  </si>
  <si>
    <r>
      <rPr>
        <b/>
        <i/>
        <sz val="8"/>
        <rFont val="Arial"/>
        <family val="2"/>
        <charset val="1"/>
      </rPr>
      <t>Source :</t>
    </r>
    <r>
      <rPr>
        <i/>
        <sz val="8"/>
        <rFont val="Arial"/>
        <family val="2"/>
        <charset val="1"/>
      </rPr>
      <t xml:space="preserve"> Insee, base Non-salariés</t>
    </r>
  </si>
  <si>
    <t>nd</t>
  </si>
  <si>
    <t>C5.b Part des femmes parmi les demandeurs d’emploi de catégories A, B, C</t>
  </si>
  <si>
    <r>
      <t>1</t>
    </r>
    <r>
      <rPr>
        <vertAlign val="superscript"/>
        <sz val="8"/>
        <rFont val="Arial"/>
        <family val="2"/>
      </rPr>
      <t>er</t>
    </r>
    <r>
      <rPr>
        <sz val="8"/>
        <rFont val="Arial"/>
        <family val="2"/>
      </rPr>
      <t xml:space="preserve"> décembre 2011</t>
    </r>
  </si>
  <si>
    <r>
      <t>1</t>
    </r>
    <r>
      <rPr>
        <vertAlign val="superscript"/>
        <sz val="8"/>
        <rFont val="Arial"/>
        <family val="2"/>
      </rPr>
      <t>er</t>
    </r>
    <r>
      <rPr>
        <sz val="8"/>
        <rFont val="Arial"/>
        <family val="2"/>
      </rPr>
      <t xml:space="preserve"> janvier 2018 *</t>
    </r>
  </si>
  <si>
    <r>
      <t>1</t>
    </r>
    <r>
      <rPr>
        <vertAlign val="superscript"/>
        <sz val="8"/>
        <rFont val="Arial"/>
        <family val="2"/>
      </rPr>
      <t>er</t>
    </r>
    <r>
      <rPr>
        <sz val="8"/>
        <rFont val="Arial"/>
        <family val="2"/>
      </rPr>
      <t xml:space="preserve"> janvier 2018</t>
    </r>
  </si>
  <si>
    <r>
      <t>1</t>
    </r>
    <r>
      <rPr>
        <vertAlign val="superscript"/>
        <sz val="8"/>
        <rFont val="Arial"/>
        <family val="2"/>
      </rPr>
      <t>er</t>
    </r>
    <r>
      <rPr>
        <sz val="8"/>
        <rFont val="Arial"/>
        <family val="2"/>
      </rPr>
      <t xml:space="preserve"> janvier 2019</t>
    </r>
  </si>
  <si>
    <r>
      <rPr>
        <sz val="8"/>
        <rFont val="Arial"/>
        <family val="2"/>
      </rPr>
      <t>1</t>
    </r>
    <r>
      <rPr>
        <vertAlign val="superscript"/>
        <sz val="8"/>
        <rFont val="Arial"/>
        <family val="2"/>
      </rPr>
      <t>er</t>
    </r>
    <r>
      <rPr>
        <sz val="8"/>
        <rFont val="Arial"/>
        <family val="2"/>
      </rPr>
      <t xml:space="preserve"> décembre 2011</t>
    </r>
  </si>
  <si>
    <r>
      <rPr>
        <sz val="8"/>
        <rFont val="Arial"/>
        <family val="2"/>
      </rPr>
      <t>1</t>
    </r>
    <r>
      <rPr>
        <vertAlign val="superscript"/>
        <sz val="8"/>
        <rFont val="Arial"/>
        <family val="2"/>
      </rPr>
      <t>er</t>
    </r>
    <r>
      <rPr>
        <sz val="8"/>
        <rFont val="Arial"/>
        <family val="2"/>
      </rPr>
      <t xml:space="preserve"> janvier 2018</t>
    </r>
  </si>
  <si>
    <r>
      <rPr>
        <sz val="8"/>
        <rFont val="Arial"/>
        <family val="2"/>
      </rPr>
      <t>1</t>
    </r>
    <r>
      <rPr>
        <vertAlign val="superscript"/>
        <sz val="8"/>
        <rFont val="Arial"/>
        <family val="2"/>
      </rPr>
      <t>er</t>
    </r>
    <r>
      <rPr>
        <sz val="8"/>
        <rFont val="Arial"/>
        <family val="2"/>
      </rPr>
      <t xml:space="preserve"> janvier 2018 *</t>
    </r>
  </si>
  <si>
    <r>
      <rPr>
        <sz val="8"/>
        <rFont val="Arial"/>
        <family val="2"/>
      </rPr>
      <t>1</t>
    </r>
    <r>
      <rPr>
        <vertAlign val="superscript"/>
        <sz val="8"/>
        <rFont val="Arial"/>
        <family val="2"/>
      </rPr>
      <t>er</t>
    </r>
    <r>
      <rPr>
        <sz val="8"/>
        <rFont val="Arial"/>
        <family val="2"/>
      </rPr>
      <t xml:space="preserve"> janvier 2019</t>
    </r>
  </si>
  <si>
    <t>C5.c Nombre d'offres d’emploi collectées selon le métier proposé</t>
  </si>
  <si>
    <t>C1.c1 Répartition des non-salariés par secteurs des transports</t>
  </si>
  <si>
    <r>
      <rPr>
        <b/>
        <i/>
        <sz val="8"/>
        <rFont val="Arial"/>
        <family val="2"/>
        <charset val="1"/>
      </rPr>
      <t>Sources :</t>
    </r>
    <r>
      <rPr>
        <i/>
        <sz val="8"/>
        <rFont val="Arial"/>
        <family val="2"/>
        <charset val="1"/>
      </rPr>
      <t xml:space="preserve"> SDES à partir de Insee, estimations d'emploi ; estimations trimestrielles Acoss-Urssaf, Dares, Insee ; SNCF</t>
    </r>
  </si>
  <si>
    <t>Intérim utilisé dans transports et entreposage</t>
  </si>
  <si>
    <t>Ensemble secteur privé hors intérim (1)</t>
  </si>
  <si>
    <t>C1.b Effectifs salariés, intérimaires et non salariés</t>
  </si>
  <si>
    <t>en % au 31 décembre</t>
  </si>
  <si>
    <t>C5.a Nombre de demandeurs d’emploi en fin d’année</t>
  </si>
  <si>
    <t>en milliers, au 31 décembre</t>
  </si>
  <si>
    <t>Routier (marchandises) (1)</t>
  </si>
  <si>
    <t>Activités de poste et de courrier, y.c. livraison à domicile (2)</t>
  </si>
  <si>
    <t xml:space="preserve">Routier (marchandises) (1) </t>
  </si>
  <si>
    <t>en heures</t>
  </si>
  <si>
    <t>C2.d1 Part des salariés ayant bénéficié de la revalorisation du SMIC</t>
  </si>
  <si>
    <t>C2.d2 Part des salariés à temps partiel ayant bénéficié de la revalorisation du Smic</t>
  </si>
  <si>
    <t>(1) Ensemble secteur privé, y compris agriculture (codes AZ à RU en Naf Rév.2).</t>
  </si>
  <si>
    <t>dont Transports routiers (1)</t>
  </si>
  <si>
    <t>en % et en moyenne annuelle</t>
  </si>
  <si>
    <t>nombre d'offres déposées en milliers, données brutes</t>
  </si>
  <si>
    <t>Transport de marchandises sur route *</t>
  </si>
  <si>
    <r>
      <t>Sources :</t>
    </r>
    <r>
      <rPr>
        <i/>
        <sz val="8"/>
        <rFont val="Arial"/>
        <family val="2"/>
      </rPr>
      <t xml:space="preserve"> Dares ; Pôle emploi, statistiques du marché du travail ; calculs SDES</t>
    </r>
  </si>
  <si>
    <t>en %, données brutes</t>
  </si>
  <si>
    <t xml:space="preserve">     dont taxis et VTC</t>
  </si>
  <si>
    <t>C1.a Effectifs salariés au 31 décembre</t>
  </si>
  <si>
    <t>Ensemble secteur privé (1)</t>
  </si>
  <si>
    <t>(1) salariés du privé et des entreprises publiques, y compris bénéficiaires de contrats aidés et de contrats de professionnalisation ; hors apprentis, stagiaires, salariés agricoles et salariés des particuliers employeurs.</t>
  </si>
  <si>
    <t>Champ : France hors Mayotte</t>
  </si>
  <si>
    <r>
      <t xml:space="preserve">Sources : </t>
    </r>
    <r>
      <rPr>
        <i/>
        <sz val="8"/>
        <rFont val="Arial"/>
        <family val="2"/>
      </rPr>
      <t>Insee, déclarations annuelles de données sociales (DADS) et déclarations sociales nominatives (DSN)</t>
    </r>
  </si>
  <si>
    <t>Champ : France hors Mayotte.</t>
  </si>
  <si>
    <t>Données disponibles au 1/5/2021.</t>
  </si>
  <si>
    <t>Salaire moyen par tête</t>
  </si>
  <si>
    <t>données disponibles au 12/05/2021.</t>
  </si>
  <si>
    <r>
      <t>1</t>
    </r>
    <r>
      <rPr>
        <vertAlign val="superscript"/>
        <sz val="8"/>
        <rFont val="Arial"/>
        <family val="2"/>
      </rPr>
      <t>er</t>
    </r>
    <r>
      <rPr>
        <sz val="8"/>
        <rFont val="Arial"/>
        <family val="2"/>
      </rPr>
      <t xml:space="preserve"> janvier 2020</t>
    </r>
  </si>
  <si>
    <t>Note : Suite à la restructuration de la SNCF intervenue en juillet 2015, les effectifs de l'Epic SNCF Réseau (ex RFF), auparavant comptabilisés dans le transport ferroviaire (4910Z) sont désomais classés dans les services auxilaires des infrastructures  de transport terrestres (5221Z), ce qui se traduit pour 2015 et 2016 par la hausse de la masse salariale des services auxiliaires de transport et la baisse de celle du transport ferroviaire.</t>
  </si>
  <si>
    <t>Données disponibles au 01/05/2021.</t>
  </si>
  <si>
    <t>Pouvoir d'achat du SHBO ( = a - b )</t>
  </si>
  <si>
    <t>C5.d Indicateur de tension par métier du transport et de la logisitique (offres collectées / nouvelles demandes enregistrées)</t>
  </si>
  <si>
    <t>La Dares a lancé des travaux pour calculer cet indicateur à partir de la DSN. L’expertise est en cours pour une prochaine publication dont la date n’est pas connue à ce stade.</t>
  </si>
  <si>
    <r>
      <rPr>
        <b/>
        <sz val="8"/>
        <rFont val="Arial"/>
        <family val="2"/>
      </rPr>
      <t>Série arrêtée</t>
    </r>
    <r>
      <rPr>
        <sz val="8"/>
        <rFont val="Arial"/>
        <family val="2"/>
      </rPr>
      <t xml:space="preserve">. Les questions relatives aux heures supplémentaires ont été supprimées de l’enquête Acemo trimestrielle en 2020 pour alléger la charge qui repose sur les établissements répondant à la fois à cette enquête et à Acemo flash chaque mois.
</t>
    </r>
  </si>
  <si>
    <r>
      <t>Note : Les évolutions du nombre d’heures supplémentaires déclarées à compter du 4</t>
    </r>
    <r>
      <rPr>
        <vertAlign val="superscript"/>
        <sz val="8"/>
        <rFont val="Arial"/>
        <family val="2"/>
      </rPr>
      <t>e</t>
    </r>
    <r>
      <rPr>
        <sz val="8"/>
        <rFont val="Arial"/>
        <family val="2"/>
      </rPr>
      <t xml:space="preserve"> trimestre 2007 reflètent pour partie une modification des comportements déclaratifs des entreprises à l'enquête. </t>
    </r>
  </si>
  <si>
    <t>données arrêtées au 5 mai 2021</t>
  </si>
  <si>
    <t>GENRE DE NAVIGATION</t>
  </si>
  <si>
    <t>Commerce</t>
  </si>
  <si>
    <t>Portuaire</t>
  </si>
  <si>
    <t>Plaisance</t>
  </si>
  <si>
    <t xml:space="preserve">Total général  </t>
  </si>
  <si>
    <r>
      <t>Les effectifs des marins sont établis à partir des fichiers du système d'information des Affaires maritimes. Il s'agit des marins</t>
    </r>
    <r>
      <rPr>
        <u/>
        <sz val="8"/>
        <rFont val="Arial"/>
        <family val="2"/>
      </rPr>
      <t xml:space="preserve"> affiliés à l'Etablissement National des Invalides de la Marine</t>
    </r>
    <r>
      <rPr>
        <sz val="8"/>
        <rFont val="Arial"/>
        <family val="2"/>
      </rPr>
      <t xml:space="preserve"> (ENIM), régime spécial de sécurité sociale des marins, navigant sur navires battant pavillon français pour l'essentiel. </t>
    </r>
  </si>
  <si>
    <t xml:space="preserve">Situation au 31 décembre </t>
  </si>
  <si>
    <t>I – Groupe AIR FRANCE-KLM</t>
  </si>
  <si>
    <t>PERSONNEL (équivalent plein temps) au 31 décembre</t>
  </si>
  <si>
    <t>Personnel au sol (PS)</t>
  </si>
  <si>
    <t>Personnel navigant commercial (PNC)</t>
  </si>
  <si>
    <t>Personnel navigant techniquel (PNT)</t>
  </si>
  <si>
    <t xml:space="preserve">TOTAL GÉNÉRAL  </t>
  </si>
  <si>
    <t>II -  Groupe AIR FRANCE (1)</t>
  </si>
  <si>
    <t>(1) Champ : en 2013 et 2014 : group CityJet est exclu, Airliner est inclus</t>
  </si>
  <si>
    <t>Bilan Annuel des Transports 2020</t>
  </si>
  <si>
    <t>C - Emploi et salaires</t>
  </si>
  <si>
    <r>
      <t xml:space="preserve">Source : </t>
    </r>
    <r>
      <rPr>
        <i/>
        <sz val="8"/>
        <rFont val="Arial"/>
        <family val="2"/>
      </rPr>
      <t xml:space="preserve">DGITM, Direction des affaires maritimes  </t>
    </r>
  </si>
  <si>
    <r>
      <t xml:space="preserve">Source : </t>
    </r>
    <r>
      <rPr>
        <i/>
        <sz val="8"/>
        <color rgb="FF000000"/>
        <rFont val="Arial1"/>
      </rPr>
      <t>Groupe Air France-KLM, document de référence</t>
    </r>
  </si>
  <si>
    <t>C1.e Effectifs des marins ayant navigué au transport maritime dans l'année</t>
  </si>
  <si>
    <t>en nombre de personnes</t>
  </si>
  <si>
    <t xml:space="preserve"> </t>
  </si>
  <si>
    <t>2005</t>
  </si>
  <si>
    <t>2006</t>
  </si>
  <si>
    <t>2007</t>
  </si>
  <si>
    <t>2014</t>
  </si>
  <si>
    <t>2015</t>
  </si>
  <si>
    <t>2016</t>
  </si>
  <si>
    <t>2017</t>
  </si>
  <si>
    <t>2018</t>
  </si>
  <si>
    <t>2019</t>
  </si>
  <si>
    <t>2020</t>
  </si>
  <si>
    <t>Effectif salarié moyen</t>
  </si>
  <si>
    <t>n. d.</t>
  </si>
  <si>
    <t>Source RATP</t>
  </si>
  <si>
    <t>C1.f Personnel du groupe Air France-KLM</t>
  </si>
  <si>
    <t>C1.g Effectifs salariés moyens de l'Épic RATP</t>
  </si>
  <si>
    <t>2002</t>
  </si>
  <si>
    <t xml:space="preserve">nombre </t>
  </si>
  <si>
    <t>nombre</t>
  </si>
  <si>
    <t>n. d. : non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</si>
</sst>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3" formatCode="_-* #,##0.00_-;\-* #,##0.00_-;_-* &quot;-&quot;??_-;_-@_-"/>
    <numFmt numFmtId="164" formatCode="#,##0.00\ ;\-#,##0.00\ ;\-#\ ;@\ "/>
    <numFmt numFmtId="165" formatCode="#,##0.0"/>
    <numFmt numFmtId="166" formatCode="_-* #,##0.00\ [$€]_-;\-* #,##0.00\ [$€]_-;_-* \-??\ [$€]_-;_-@_-"/>
    <numFmt numFmtId="167" formatCode="#,##0.00&quot; € &quot;;#,##0.00&quot; € &quot;;\-#&quot; € &quot;;@\ "/>
    <numFmt numFmtId="168" formatCode="#,##0.00\ [$€-401]\ ;#,##0.00\ [$€-401]\ ;\-#\ [$€-401]\ "/>
    <numFmt numFmtId="169" formatCode="#,##0.00\ [$€]\ ;#,##0.00\ [$€]\ ;\-#\ [$€]\ ;@\ "/>
    <numFmt numFmtId="170" formatCode="#,##0.00&quot;    &quot;;#,##0.00&quot;    &quot;;\-#&quot;    &quot;;@\ "/>
    <numFmt numFmtId="171" formatCode="_-* #,##0.00\ _€_-;\-* #,##0.00\ _€_-;_-* \-??\ _€_-;_-@_-"/>
    <numFmt numFmtId="172" formatCode="\$#,##0\ ;&quot;($&quot;#,##0\)"/>
    <numFmt numFmtId="173" formatCode="0.00\ "/>
    <numFmt numFmtId="174" formatCode="\(#\);\(#\)"/>
    <numFmt numFmtId="175" formatCode="0\ %"/>
    <numFmt numFmtId="176" formatCode="#,##0.00\ [$€-40C];[Red]\-#,##0.00\ [$€-40C]"/>
    <numFmt numFmtId="177" formatCode="#,##0.000"/>
    <numFmt numFmtId="178" formatCode="#,##0.0000"/>
    <numFmt numFmtId="179" formatCode="[$€-2]\ #,##0.0"/>
    <numFmt numFmtId="180" formatCode="[$€-2]\ #,##0.00"/>
    <numFmt numFmtId="181" formatCode="[$€-2]\ #,##0"/>
    <numFmt numFmtId="182" formatCode="#,##0.0&quot; F&quot;"/>
    <numFmt numFmtId="183" formatCode="#,##0.00&quot; F&quot;"/>
    <numFmt numFmtId="184" formatCode="#,##0&quot; F&quot;"/>
    <numFmt numFmtId="185" formatCode="0.0%"/>
    <numFmt numFmtId="186" formatCode="0.00\ %"/>
    <numFmt numFmtId="187" formatCode="_-* #,##0.00\ _F_-;\-* #,##0.00\ _F_-;_-* \-??\ _F_-;_-@_-"/>
    <numFmt numFmtId="188" formatCode="0.0"/>
    <numFmt numFmtId="189" formatCode="#,##0,"/>
    <numFmt numFmtId="190" formatCode="#,##0.00&quot; €&quot;"/>
    <numFmt numFmtId="191" formatCode="_-* #,##0.0\ _€_-;\-* #,##0.0\ _€_-;_-* \-??\ _€_-;_-@_-"/>
    <numFmt numFmtId="192" formatCode="_-* #,##0\ _€_-;\-* #,##0\ _€_-;_-* \-??\ _€_-;_-@_-"/>
  </numFmts>
  <fonts count="124">
    <font>
      <sz val="10"/>
      <name val="Times New Roman"/>
    </font>
    <font>
      <sz val="11"/>
      <color theme="1"/>
      <name val="Calibri"/>
      <family val="2"/>
      <scheme val="minor"/>
    </font>
    <font>
      <sz val="12"/>
      <color indexed="51"/>
      <name val="Calibri"/>
      <family val="2"/>
    </font>
    <font>
      <sz val="11"/>
      <color indexed="51"/>
      <name val="Calibri"/>
      <family val="2"/>
    </font>
    <font>
      <sz val="12"/>
      <color indexed="9"/>
      <name val="Calibri"/>
      <family val="2"/>
    </font>
    <font>
      <sz val="11"/>
      <color indexed="9"/>
      <name val="Calibri"/>
      <family val="2"/>
    </font>
    <font>
      <sz val="11"/>
      <color indexed="20"/>
      <name val="Calibri"/>
      <family val="2"/>
    </font>
    <font>
      <sz val="12"/>
      <color indexed="17"/>
      <name val="Calibri"/>
      <family val="2"/>
    </font>
    <font>
      <sz val="11"/>
      <color indexed="17"/>
      <name val="Calibri"/>
      <family val="2"/>
    </font>
    <font>
      <b/>
      <sz val="11"/>
      <color indexed="19"/>
      <name val="Calibri"/>
      <family val="2"/>
    </font>
    <font>
      <b/>
      <sz val="11"/>
      <color indexed="9"/>
      <name val="Calibri"/>
      <family val="2"/>
    </font>
    <font>
      <sz val="11"/>
      <color indexed="19"/>
      <name val="Calibri"/>
      <family val="2"/>
    </font>
    <font>
      <sz val="10"/>
      <color indexed="23"/>
      <name val="Courier New"/>
      <family val="3"/>
    </font>
    <font>
      <sz val="10"/>
      <name val="Courier New"/>
      <family val="3"/>
    </font>
    <font>
      <b/>
      <sz val="10"/>
      <color indexed="9"/>
      <name val="Arial"/>
      <family val="2"/>
    </font>
    <font>
      <b/>
      <sz val="10"/>
      <name val="Courier New"/>
      <family val="3"/>
    </font>
    <font>
      <sz val="8"/>
      <name val="Courier New"/>
      <family val="3"/>
    </font>
    <font>
      <b/>
      <i/>
      <sz val="10"/>
      <color indexed="60"/>
      <name val="Courier New"/>
      <family val="3"/>
    </font>
    <font>
      <i/>
      <sz val="10"/>
      <color indexed="12"/>
      <name val="Courier New"/>
      <family val="3"/>
    </font>
    <font>
      <b/>
      <sz val="11"/>
      <name val="Times New Roman"/>
      <family val="1"/>
    </font>
    <font>
      <b/>
      <sz val="10"/>
      <name val="Times New Roman"/>
      <family val="1"/>
    </font>
    <font>
      <sz val="10"/>
      <color indexed="51"/>
      <name val="Arial1"/>
      <family val="2"/>
    </font>
    <font>
      <sz val="10"/>
      <name val="Times New Roman"/>
      <family val="1"/>
    </font>
    <font>
      <sz val="10"/>
      <color indexed="62"/>
      <name val="Arial1"/>
      <family val="2"/>
    </font>
    <font>
      <sz val="10"/>
      <color indexed="48"/>
      <name val="Arial"/>
      <family val="2"/>
    </font>
    <font>
      <sz val="10"/>
      <color indexed="62"/>
      <name val="Arial"/>
      <family val="2"/>
    </font>
    <font>
      <b/>
      <sz val="10"/>
      <color indexed="48"/>
      <name val="Arial"/>
      <family val="2"/>
    </font>
    <font>
      <b/>
      <sz val="18"/>
      <color indexed="22"/>
      <name val="Arial"/>
      <family val="2"/>
    </font>
    <font>
      <b/>
      <sz val="12"/>
      <color indexed="22"/>
      <name val="Arial"/>
      <family val="2"/>
    </font>
    <font>
      <b/>
      <sz val="11"/>
      <color indexed="62"/>
      <name val="Calibri"/>
      <family val="2"/>
    </font>
    <font>
      <b/>
      <sz val="10"/>
      <name val="Arial"/>
      <family val="2"/>
    </font>
    <font>
      <sz val="11"/>
      <color indexed="62"/>
      <name val="Calibri"/>
      <family val="2"/>
    </font>
    <font>
      <i/>
      <sz val="11"/>
      <color indexed="23"/>
      <name val="Calibri"/>
      <family val="2"/>
    </font>
    <font>
      <sz val="10"/>
      <name val="Arial"/>
      <family val="2"/>
    </font>
    <font>
      <b/>
      <i/>
      <sz val="16"/>
      <color indexed="51"/>
      <name val="Arial"/>
      <family val="2"/>
    </font>
    <font>
      <b/>
      <sz val="15"/>
      <color indexed="62"/>
      <name val="Calibri"/>
      <family val="2"/>
    </font>
    <font>
      <b/>
      <sz val="13"/>
      <color indexed="62"/>
      <name val="Calibri"/>
      <family val="2"/>
    </font>
    <font>
      <u/>
      <sz val="10"/>
      <color indexed="12"/>
      <name val="Arial1"/>
      <family val="2"/>
    </font>
    <font>
      <sz val="10"/>
      <color indexed="8"/>
      <name val="Arial"/>
      <family val="2"/>
    </font>
    <font>
      <b/>
      <sz val="8"/>
      <color indexed="8"/>
      <name val="Arial"/>
      <family val="2"/>
    </font>
    <font>
      <b/>
      <u/>
      <sz val="8"/>
      <color indexed="8"/>
      <name val="Arial"/>
      <family val="2"/>
    </font>
    <font>
      <i/>
      <u/>
      <sz val="8"/>
      <color indexed="8"/>
      <name val="Arial"/>
      <family val="2"/>
    </font>
    <font>
      <sz val="8"/>
      <color indexed="51"/>
      <name val="Comic Sans MS"/>
      <family val="4"/>
    </font>
    <font>
      <sz val="10"/>
      <color indexed="53"/>
      <name val="Arial1"/>
      <family val="2"/>
    </font>
    <font>
      <b/>
      <i/>
      <sz val="16"/>
      <color indexed="51"/>
      <name val="Arial1"/>
      <family val="2"/>
    </font>
    <font>
      <sz val="8"/>
      <color indexed="51"/>
      <name val="Arial1"/>
      <family val="2"/>
    </font>
    <font>
      <sz val="10"/>
      <color indexed="51"/>
      <name val="Tahoma"/>
      <family val="2"/>
    </font>
    <font>
      <sz val="8"/>
      <color indexed="51"/>
      <name val="Tahoma"/>
      <family val="2"/>
    </font>
    <font>
      <sz val="10"/>
      <name val="MS Sans Serif"/>
    </font>
    <font>
      <b/>
      <sz val="12"/>
      <color indexed="23"/>
      <name val="Arial1"/>
      <family val="2"/>
    </font>
    <font>
      <b/>
      <sz val="11"/>
      <color indexed="63"/>
      <name val="Calibri"/>
      <family val="2"/>
    </font>
    <font>
      <b/>
      <i/>
      <u/>
      <sz val="11"/>
      <color indexed="51"/>
      <name val="Arial"/>
      <family val="2"/>
    </font>
    <font>
      <b/>
      <sz val="10"/>
      <color indexed="51"/>
      <name val="Arial1"/>
      <family val="2"/>
    </font>
    <font>
      <sz val="11"/>
      <color indexed="51"/>
      <name val="Arial"/>
      <family val="2"/>
    </font>
    <font>
      <b/>
      <sz val="11"/>
      <color indexed="51"/>
      <name val="Arial"/>
      <family val="2"/>
    </font>
    <font>
      <sz val="9"/>
      <name val="Verdana"/>
      <family val="2"/>
    </font>
    <font>
      <sz val="10"/>
      <color indexed="21"/>
      <name val="Courier New"/>
      <family val="3"/>
    </font>
    <font>
      <sz val="10"/>
      <color indexed="17"/>
      <name val="Courier New"/>
      <family val="3"/>
    </font>
    <font>
      <i/>
      <sz val="9"/>
      <color indexed="60"/>
      <name val="Verdana"/>
      <family val="2"/>
    </font>
    <font>
      <sz val="9"/>
      <color indexed="18"/>
      <name val="Verdana"/>
      <family val="2"/>
    </font>
    <font>
      <sz val="9"/>
      <color indexed="12"/>
      <name val="Verdana"/>
      <family val="2"/>
    </font>
    <font>
      <b/>
      <sz val="9"/>
      <name val="Verdana"/>
      <family val="2"/>
    </font>
    <font>
      <b/>
      <sz val="10"/>
      <color indexed="21"/>
      <name val="Courier New"/>
      <family val="3"/>
    </font>
    <font>
      <b/>
      <sz val="10"/>
      <color indexed="17"/>
      <name val="Courier New"/>
      <family val="3"/>
    </font>
    <font>
      <b/>
      <i/>
      <sz val="9"/>
      <color indexed="60"/>
      <name val="Verdana"/>
      <family val="2"/>
    </font>
    <font>
      <b/>
      <sz val="9"/>
      <color indexed="18"/>
      <name val="Verdana"/>
      <family val="2"/>
    </font>
    <font>
      <b/>
      <sz val="9"/>
      <color indexed="12"/>
      <name val="Verdana"/>
      <family val="2"/>
    </font>
    <font>
      <b/>
      <sz val="9"/>
      <name val="Arial"/>
      <family val="2"/>
    </font>
    <font>
      <sz val="10"/>
      <color indexed="27"/>
      <name val="Arial"/>
      <family val="2"/>
    </font>
    <font>
      <i/>
      <sz val="10"/>
      <name val="Arial"/>
      <family val="2"/>
    </font>
    <font>
      <sz val="10"/>
      <color indexed="42"/>
      <name val="Arial"/>
      <family val="2"/>
    </font>
    <font>
      <sz val="11"/>
      <color indexed="53"/>
      <name val="Calibri"/>
      <family val="2"/>
    </font>
    <font>
      <b/>
      <sz val="18"/>
      <color indexed="62"/>
      <name val="Cambria"/>
      <family val="1"/>
    </font>
    <font>
      <sz val="18"/>
      <color indexed="54"/>
      <name val="Calibri Light"/>
      <family val="2"/>
    </font>
    <font>
      <b/>
      <sz val="18"/>
      <color indexed="62"/>
      <name val="Cambria"/>
      <family val="2"/>
    </font>
    <font>
      <b/>
      <sz val="12"/>
      <color indexed="8"/>
      <name val="Arial"/>
      <family val="2"/>
    </font>
    <font>
      <b/>
      <i/>
      <sz val="12"/>
      <color indexed="8"/>
      <name val="Arial"/>
      <family val="2"/>
    </font>
    <font>
      <b/>
      <sz val="11"/>
      <color indexed="51"/>
      <name val="Calibri"/>
      <family val="2"/>
    </font>
    <font>
      <b/>
      <sz val="12"/>
      <color indexed="9"/>
      <name val="Calibri"/>
      <family val="2"/>
    </font>
    <font>
      <b/>
      <sz val="12"/>
      <name val="Arial"/>
      <family val="2"/>
    </font>
    <font>
      <b/>
      <sz val="8"/>
      <color indexed="10"/>
      <name val="Arial"/>
      <family val="2"/>
    </font>
    <font>
      <b/>
      <sz val="14"/>
      <name val="Arial"/>
      <family val="2"/>
    </font>
    <font>
      <b/>
      <sz val="10"/>
      <color indexed="8"/>
      <name val="Arial"/>
      <family val="2"/>
    </font>
    <font>
      <u/>
      <sz val="10"/>
      <color indexed="12"/>
      <name val="Arial"/>
      <family val="2"/>
    </font>
    <font>
      <u/>
      <sz val="10"/>
      <color indexed="12"/>
      <name val="Times New Roman"/>
      <family val="1"/>
    </font>
    <font>
      <b/>
      <i/>
      <sz val="8"/>
      <name val="Arial"/>
      <family val="2"/>
    </font>
    <font>
      <i/>
      <sz val="8"/>
      <name val="Arial"/>
      <family val="2"/>
    </font>
    <font>
      <sz val="8"/>
      <name val="Arial"/>
      <family val="2"/>
    </font>
    <font>
      <b/>
      <sz val="8"/>
      <name val="Arial"/>
      <family val="2"/>
    </font>
    <font>
      <vertAlign val="superscript"/>
      <sz val="8"/>
      <name val="Arial"/>
      <family val="2"/>
    </font>
    <font>
      <sz val="9"/>
      <color indexed="8"/>
      <name val="Arial"/>
      <family val="2"/>
    </font>
    <font>
      <b/>
      <i/>
      <sz val="9"/>
      <name val="Arial"/>
      <family val="2"/>
    </font>
    <font>
      <i/>
      <sz val="8"/>
      <color indexed="8"/>
      <name val="Arial"/>
      <family val="2"/>
    </font>
    <font>
      <i/>
      <sz val="8"/>
      <color indexed="12"/>
      <name val="Arial"/>
      <family val="2"/>
    </font>
    <font>
      <sz val="8"/>
      <name val="Arial"/>
      <family val="2"/>
      <charset val="1"/>
    </font>
    <font>
      <sz val="8"/>
      <color indexed="8"/>
      <name val="Arial"/>
      <family val="2"/>
    </font>
    <font>
      <b/>
      <sz val="8"/>
      <name val="Arial"/>
      <family val="2"/>
      <charset val="1"/>
    </font>
    <font>
      <b/>
      <sz val="10"/>
      <name val="Arial"/>
      <family val="2"/>
      <charset val="1"/>
    </font>
    <font>
      <i/>
      <sz val="8"/>
      <name val="Arial"/>
      <family val="2"/>
      <charset val="1"/>
    </font>
    <font>
      <sz val="8"/>
      <name val="Times New Roman"/>
      <family val="1"/>
    </font>
    <font>
      <b/>
      <i/>
      <sz val="8"/>
      <name val="Arial"/>
      <family val="2"/>
      <charset val="1"/>
    </font>
    <font>
      <sz val="9.5"/>
      <name val="Arial"/>
      <family val="2"/>
    </font>
    <font>
      <i/>
      <sz val="8"/>
      <color rgb="FF000000"/>
      <name val="Arial"/>
      <family val="2"/>
      <charset val="1"/>
    </font>
    <font>
      <b/>
      <sz val="8"/>
      <color rgb="FF000000"/>
      <name val="Arial"/>
      <family val="2"/>
      <charset val="1"/>
    </font>
    <font>
      <sz val="8"/>
      <color rgb="FF000000"/>
      <name val="Arial"/>
      <family val="2"/>
      <charset val="1"/>
    </font>
    <font>
      <b/>
      <sz val="8"/>
      <color rgb="FF000000"/>
      <name val="Arial"/>
      <family val="2"/>
    </font>
    <font>
      <i/>
      <sz val="8"/>
      <color rgb="FF000000"/>
      <name val="Arial"/>
      <family val="2"/>
    </font>
    <font>
      <sz val="8"/>
      <color rgb="FF000000"/>
      <name val="Arial"/>
      <family val="2"/>
    </font>
    <font>
      <b/>
      <sz val="12"/>
      <name val="Times New Roman"/>
      <family val="1"/>
    </font>
    <font>
      <sz val="10"/>
      <color indexed="30"/>
      <name val="Arial"/>
      <family val="2"/>
    </font>
    <font>
      <b/>
      <sz val="10"/>
      <color indexed="30"/>
      <name val="Arial"/>
      <family val="2"/>
    </font>
    <font>
      <b/>
      <sz val="10"/>
      <color indexed="56"/>
      <name val="Arial"/>
      <family val="2"/>
    </font>
    <font>
      <sz val="10"/>
      <color indexed="54"/>
      <name val="Arial"/>
      <family val="2"/>
    </font>
    <font>
      <u/>
      <sz val="8"/>
      <name val="Arial"/>
      <family val="2"/>
    </font>
    <font>
      <i/>
      <sz val="8"/>
      <color indexed="21"/>
      <name val="Arial"/>
      <family val="2"/>
    </font>
    <font>
      <sz val="8"/>
      <color rgb="FF000000"/>
      <name val="Arial1"/>
    </font>
    <font>
      <b/>
      <sz val="8"/>
      <color rgb="FF000000"/>
      <name val="Arial1"/>
    </font>
    <font>
      <sz val="10"/>
      <color rgb="FF666699"/>
      <name val="Arial1"/>
    </font>
    <font>
      <b/>
      <i/>
      <sz val="8"/>
      <color rgb="FF000000"/>
      <name val="Arial1"/>
    </font>
    <font>
      <i/>
      <sz val="8"/>
      <color rgb="FF000000"/>
      <name val="Arial1"/>
    </font>
    <font>
      <sz val="8"/>
      <color theme="1"/>
      <name val="Arial"/>
      <family val="2"/>
    </font>
    <font>
      <u/>
      <sz val="8"/>
      <color indexed="12"/>
      <name val="Arial"/>
      <family val="2"/>
    </font>
    <font>
      <i/>
      <sz val="8"/>
      <color rgb="FF008080"/>
      <name val="Arial1"/>
    </font>
    <font>
      <b/>
      <sz val="10"/>
      <color rgb="FF000000"/>
      <name val="Arial"/>
      <family val="2"/>
    </font>
  </fonts>
  <fills count="51">
    <fill>
      <patternFill patternType="none"/>
    </fill>
    <fill>
      <patternFill patternType="gray125"/>
    </fill>
    <fill>
      <patternFill patternType="solid">
        <fgColor indexed="42"/>
        <bgColor indexed="27"/>
      </patternFill>
    </fill>
    <fill>
      <patternFill patternType="solid">
        <fgColor indexed="11"/>
        <bgColor indexed="49"/>
      </patternFill>
    </fill>
    <fill>
      <patternFill patternType="solid">
        <fgColor indexed="10"/>
        <bgColor indexed="60"/>
      </patternFill>
    </fill>
    <fill>
      <patternFill patternType="solid">
        <fgColor indexed="47"/>
        <bgColor indexed="22"/>
      </patternFill>
    </fill>
    <fill>
      <patternFill patternType="solid">
        <fgColor indexed="9"/>
        <bgColor indexed="26"/>
      </patternFill>
    </fill>
    <fill>
      <patternFill patternType="solid">
        <fgColor indexed="18"/>
        <bgColor indexed="56"/>
      </patternFill>
    </fill>
    <fill>
      <patternFill patternType="solid">
        <fgColor indexed="49"/>
        <bgColor indexed="40"/>
      </patternFill>
    </fill>
    <fill>
      <patternFill patternType="solid">
        <fgColor indexed="31"/>
        <bgColor indexed="22"/>
      </patternFill>
    </fill>
    <fill>
      <patternFill patternType="solid">
        <fgColor indexed="22"/>
        <bgColor indexed="31"/>
      </patternFill>
    </fill>
    <fill>
      <patternFill patternType="solid">
        <fgColor indexed="46"/>
        <bgColor indexed="24"/>
      </patternFill>
    </fill>
    <fill>
      <patternFill patternType="solid">
        <fgColor indexed="29"/>
        <bgColor indexed="45"/>
      </patternFill>
    </fill>
    <fill>
      <patternFill patternType="solid">
        <fgColor indexed="43"/>
        <bgColor indexed="26"/>
      </patternFill>
    </fill>
    <fill>
      <patternFill patternType="solid">
        <fgColor indexed="40"/>
        <bgColor indexed="49"/>
      </patternFill>
    </fill>
    <fill>
      <patternFill patternType="solid">
        <fgColor indexed="21"/>
        <bgColor indexed="38"/>
      </patternFill>
    </fill>
    <fill>
      <patternFill patternType="solid">
        <fgColor indexed="59"/>
        <bgColor indexed="63"/>
      </patternFill>
    </fill>
    <fill>
      <patternFill patternType="solid">
        <fgColor indexed="30"/>
        <bgColor indexed="21"/>
      </patternFill>
    </fill>
    <fill>
      <patternFill patternType="solid">
        <fgColor indexed="20"/>
        <bgColor indexed="36"/>
      </patternFill>
    </fill>
    <fill>
      <patternFill patternType="solid">
        <fgColor indexed="19"/>
        <bgColor indexed="23"/>
      </patternFill>
    </fill>
    <fill>
      <patternFill patternType="solid">
        <fgColor indexed="55"/>
        <bgColor indexed="23"/>
      </patternFill>
    </fill>
    <fill>
      <patternFill patternType="solid">
        <fgColor indexed="25"/>
        <bgColor indexed="61"/>
      </patternFill>
    </fill>
    <fill>
      <patternFill patternType="solid">
        <fgColor indexed="14"/>
        <bgColor indexed="33"/>
      </patternFill>
    </fill>
    <fill>
      <patternFill patternType="solid">
        <fgColor indexed="32"/>
        <bgColor indexed="62"/>
      </patternFill>
    </fill>
    <fill>
      <patternFill patternType="solid">
        <fgColor indexed="26"/>
        <bgColor indexed="9"/>
      </patternFill>
    </fill>
    <fill>
      <patternFill patternType="solid">
        <fgColor indexed="17"/>
        <bgColor indexed="21"/>
      </patternFill>
    </fill>
    <fill>
      <patternFill patternType="solid">
        <fgColor indexed="16"/>
        <bgColor indexed="37"/>
      </patternFill>
    </fill>
    <fill>
      <patternFill patternType="solid">
        <fgColor indexed="12"/>
        <bgColor indexed="39"/>
      </patternFill>
    </fill>
    <fill>
      <patternFill patternType="solid">
        <fgColor indexed="50"/>
        <bgColor indexed="51"/>
      </patternFill>
    </fill>
    <fill>
      <patternFill patternType="solid">
        <fgColor indexed="56"/>
        <bgColor indexed="32"/>
      </patternFill>
    </fill>
    <fill>
      <patternFill patternType="solid">
        <fgColor indexed="27"/>
        <bgColor indexed="41"/>
      </patternFill>
    </fill>
    <fill>
      <patternFill patternType="solid">
        <fgColor indexed="28"/>
        <bgColor indexed="20"/>
      </patternFill>
    </fill>
    <fill>
      <patternFill patternType="solid">
        <fgColor indexed="52"/>
        <bgColor indexed="51"/>
      </patternFill>
    </fill>
    <fill>
      <patternFill patternType="solid">
        <fgColor indexed="51"/>
        <bgColor indexed="13"/>
      </patternFill>
    </fill>
    <fill>
      <patternFill patternType="solid">
        <fgColor indexed="13"/>
        <bgColor indexed="34"/>
      </patternFill>
    </fill>
    <fill>
      <patternFill patternType="solid">
        <fgColor indexed="62"/>
        <bgColor indexed="32"/>
      </patternFill>
    </fill>
    <fill>
      <patternFill patternType="solid">
        <fgColor indexed="53"/>
        <bgColor indexed="52"/>
      </patternFill>
    </fill>
    <fill>
      <patternFill patternType="solid">
        <fgColor indexed="15"/>
        <bgColor indexed="35"/>
      </patternFill>
    </fill>
    <fill>
      <patternFill patternType="solid">
        <fgColor indexed="58"/>
        <bgColor indexed="59"/>
      </patternFill>
    </fill>
    <fill>
      <patternFill patternType="solid">
        <fgColor indexed="57"/>
        <bgColor indexed="21"/>
      </patternFill>
    </fill>
    <fill>
      <patternFill patternType="solid">
        <fgColor indexed="48"/>
        <bgColor indexed="30"/>
      </patternFill>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theme="0"/>
        <bgColor indexed="26"/>
      </patternFill>
    </fill>
    <fill>
      <patternFill patternType="solid">
        <fgColor theme="7" tint="0.59999389629810485"/>
        <bgColor indexed="64"/>
      </patternFill>
    </fill>
    <fill>
      <patternFill patternType="solid">
        <fgColor theme="7" tint="0.59999389629810485"/>
        <bgColor indexed="26"/>
      </patternFill>
    </fill>
    <fill>
      <patternFill patternType="solid">
        <fgColor theme="5" tint="0.59999389629810485"/>
        <bgColor indexed="64"/>
      </patternFill>
    </fill>
    <fill>
      <patternFill patternType="solid">
        <fgColor indexed="44"/>
        <bgColor indexed="31"/>
      </patternFill>
    </fill>
    <fill>
      <patternFill patternType="solid">
        <fgColor indexed="9"/>
        <bgColor indexed="64"/>
      </patternFill>
    </fill>
    <fill>
      <patternFill patternType="solid">
        <fgColor indexed="9"/>
        <bgColor indexed="18"/>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51"/>
      </left>
      <right style="double">
        <color indexed="51"/>
      </right>
      <top style="double">
        <color indexed="51"/>
      </top>
      <bottom style="double">
        <color indexed="51"/>
      </bottom>
      <diagonal/>
    </border>
    <border>
      <left/>
      <right/>
      <top/>
      <bottom style="double">
        <color indexed="51"/>
      </bottom>
      <diagonal/>
    </border>
    <border>
      <left style="medium">
        <color indexed="23"/>
      </left>
      <right style="medium">
        <color indexed="23"/>
      </right>
      <top style="medium">
        <color indexed="23"/>
      </top>
      <bottom style="thin">
        <color indexed="23"/>
      </bottom>
      <diagonal/>
    </border>
    <border>
      <left style="mediumDashed">
        <color indexed="29"/>
      </left>
      <right style="mediumDashed">
        <color indexed="29"/>
      </right>
      <top style="mediumDashed">
        <color indexed="29"/>
      </top>
      <bottom style="mediumDashed">
        <color indexed="29"/>
      </bottom>
      <diagonal/>
    </border>
    <border diagonalUp="1" diagonalDown="1">
      <left style="mediumDashed">
        <color indexed="8"/>
      </left>
      <right style="mediumDashed">
        <color indexed="8"/>
      </right>
      <top style="mediumDashed">
        <color indexed="8"/>
      </top>
      <bottom style="mediumDashed">
        <color indexed="8"/>
      </bottom>
      <diagonal style="thick">
        <color indexed="29"/>
      </diagonal>
    </border>
    <border diagonalUp="1" diagonalDown="1">
      <left style="mediumDashed">
        <color indexed="8"/>
      </left>
      <right style="mediumDashed">
        <color indexed="8"/>
      </right>
      <top style="mediumDashed">
        <color indexed="8"/>
      </top>
      <bottom style="mediumDashed">
        <color indexed="8"/>
      </bottom>
      <diagonal style="thick">
        <color indexed="57"/>
      </diagonal>
    </border>
    <border>
      <left style="mediumDashed">
        <color indexed="57"/>
      </left>
      <right style="mediumDashed">
        <color indexed="57"/>
      </right>
      <top style="mediumDashed">
        <color indexed="57"/>
      </top>
      <bottom style="mediumDashed">
        <color indexed="57"/>
      </bottom>
      <diagonal/>
    </border>
    <border>
      <left style="double">
        <color indexed="27"/>
      </left>
      <right style="double">
        <color indexed="27"/>
      </right>
      <top style="double">
        <color indexed="27"/>
      </top>
      <bottom style="double">
        <color indexed="27"/>
      </bottom>
      <diagonal/>
    </border>
    <border>
      <left style="thin">
        <color indexed="8"/>
      </left>
      <right style="dotted">
        <color indexed="8"/>
      </right>
      <top style="thin">
        <color indexed="8"/>
      </top>
      <bottom style="thin">
        <color indexed="8"/>
      </bottom>
      <diagonal/>
    </border>
    <border>
      <left/>
      <right style="double">
        <color indexed="8"/>
      </right>
      <top style="thin">
        <color indexed="8"/>
      </top>
      <bottom style="thin">
        <color indexed="8"/>
      </bottom>
      <diagonal/>
    </border>
    <border diagonalUp="1" diagonalDown="1">
      <left style="double">
        <color indexed="8"/>
      </left>
      <right style="double">
        <color indexed="8"/>
      </right>
      <top style="double">
        <color indexed="8"/>
      </top>
      <bottom style="double">
        <color indexed="8"/>
      </bottom>
      <diagonal style="thick">
        <color indexed="8"/>
      </diagonal>
    </border>
    <border>
      <left style="double">
        <color indexed="8"/>
      </left>
      <right style="double">
        <color indexed="8"/>
      </right>
      <top style="double">
        <color indexed="8"/>
      </top>
      <bottom style="double">
        <color indexed="8"/>
      </bottom>
      <diagonal/>
    </border>
    <border diagonalUp="1" diagonalDown="1">
      <left style="mediumDashDot">
        <color indexed="8"/>
      </left>
      <right style="mediumDashDot">
        <color indexed="8"/>
      </right>
      <top style="mediumDashDot">
        <color indexed="8"/>
      </top>
      <bottom style="mediumDashDot">
        <color indexed="8"/>
      </bottom>
      <diagonal style="thick">
        <color indexed="8"/>
      </diagonal>
    </border>
    <border>
      <left style="mediumDashDot">
        <color indexed="8"/>
      </left>
      <right style="mediumDashDot">
        <color indexed="8"/>
      </right>
      <top style="mediumDashDot">
        <color indexed="8"/>
      </top>
      <bottom style="mediumDashDot">
        <color indexed="8"/>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n">
        <color indexed="30"/>
      </left>
      <right style="thin">
        <color indexed="30"/>
      </right>
      <top style="thin">
        <color indexed="30"/>
      </top>
      <bottom style="thin">
        <color indexed="30"/>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bottom style="medium">
        <color indexed="62"/>
      </bottom>
      <diagonal/>
    </border>
    <border>
      <left/>
      <right/>
      <top/>
      <bottom style="medium">
        <color indexed="22"/>
      </bottom>
      <diagonal/>
    </border>
    <border>
      <left/>
      <right/>
      <top/>
      <bottom style="thin">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indexed="10"/>
      </left>
      <right style="thick">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left style="thin">
        <color indexed="8"/>
      </left>
      <right/>
      <top style="thin">
        <color indexed="8"/>
      </top>
      <bottom style="thin">
        <color indexed="8"/>
      </bottom>
      <diagonal/>
    </border>
    <border diagonalUp="1" diagonalDown="1">
      <left/>
      <right style="dashDot">
        <color indexed="8"/>
      </right>
      <top style="dashDot">
        <color indexed="8"/>
      </top>
      <bottom style="dashDot">
        <color indexed="8"/>
      </bottom>
      <diagonal style="thick">
        <color indexed="8"/>
      </diagonal>
    </border>
    <border>
      <left style="dashDot">
        <color indexed="8"/>
      </left>
      <right/>
      <top style="dashDot">
        <color indexed="8"/>
      </top>
      <bottom style="dashDot">
        <color indexed="8"/>
      </bottom>
      <diagonal/>
    </border>
    <border diagonalUp="1" diagonalDown="1">
      <left style="dashed">
        <color indexed="8"/>
      </left>
      <right style="dashed">
        <color indexed="8"/>
      </right>
      <top/>
      <bottom/>
      <diagonal style="thick">
        <color indexed="8"/>
      </diagonal>
    </border>
    <border>
      <left/>
      <right/>
      <top/>
      <bottom style="thin">
        <color indexed="49"/>
      </bottom>
      <diagonal/>
    </border>
    <border>
      <left/>
      <right/>
      <top style="thin">
        <color indexed="62"/>
      </top>
      <bottom style="double">
        <color indexed="51"/>
      </bottom>
      <diagonal/>
    </border>
    <border>
      <left/>
      <right/>
      <top style="thin">
        <color indexed="8"/>
      </top>
      <bottom/>
      <diagonal/>
    </border>
    <border>
      <left/>
      <right/>
      <top/>
      <bottom style="thin">
        <color indexed="8"/>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8"/>
      </left>
      <right style="thin">
        <color indexed="8"/>
      </right>
      <top style="thin">
        <color indexed="8"/>
      </top>
      <bottom/>
      <diagonal/>
    </border>
    <border>
      <left style="thin">
        <color indexed="8"/>
      </left>
      <right style="thin">
        <color indexed="8"/>
      </right>
      <top style="double">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style="double">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hair">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style="medium">
        <color indexed="8"/>
      </bottom>
      <diagonal/>
    </border>
    <border>
      <left/>
      <right style="thin">
        <color indexed="9"/>
      </right>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style="thin">
        <color indexed="8"/>
      </right>
      <top/>
      <bottom style="double">
        <color indexed="64"/>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64"/>
      </left>
      <right/>
      <top style="double">
        <color indexed="64"/>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hair">
        <color indexed="64"/>
      </left>
      <right/>
      <top/>
      <bottom style="thin">
        <color indexed="64"/>
      </bottom>
      <diagonal/>
    </border>
    <border>
      <left/>
      <right style="thin">
        <color indexed="64"/>
      </right>
      <top style="thin">
        <color indexed="8"/>
      </top>
      <bottom style="thin">
        <color indexed="8"/>
      </bottom>
      <diagonal/>
    </border>
    <border>
      <left style="thin">
        <color indexed="8"/>
      </left>
      <right/>
      <top style="double">
        <color indexed="64"/>
      </top>
      <bottom/>
      <diagonal/>
    </border>
    <border>
      <left/>
      <right style="thin">
        <color indexed="64"/>
      </right>
      <top style="double">
        <color indexed="64"/>
      </top>
      <bottom/>
      <diagonal/>
    </border>
    <border>
      <left style="thin">
        <color indexed="8"/>
      </left>
      <right/>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medium">
        <color indexed="8"/>
      </top>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bottom style="double">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64"/>
      </right>
      <top style="thin">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64"/>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bottom style="thin">
        <color rgb="FF3C3C3C"/>
      </bottom>
      <diagonal/>
    </border>
    <border>
      <left style="hair">
        <color indexed="8"/>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style="thin">
        <color indexed="64"/>
      </left>
      <right/>
      <top style="double">
        <color indexed="8"/>
      </top>
      <bottom/>
      <diagonal/>
    </border>
    <border>
      <left/>
      <right style="thin">
        <color indexed="64"/>
      </right>
      <top style="double">
        <color indexed="8"/>
      </top>
      <bottom/>
      <diagonal/>
    </border>
    <border>
      <left style="thin">
        <color indexed="64"/>
      </left>
      <right style="thin">
        <color indexed="64"/>
      </right>
      <top style="double">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10">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 fillId="6" borderId="0"/>
    <xf numFmtId="0" fontId="2" fillId="6" borderId="0"/>
    <xf numFmtId="0" fontId="2" fillId="7" borderId="0"/>
    <xf numFmtId="0" fontId="2" fillId="6" borderId="0"/>
    <xf numFmtId="0" fontId="2" fillId="8" borderId="0"/>
    <xf numFmtId="0" fontId="2" fillId="6" borderId="0"/>
    <xf numFmtId="0" fontId="3" fillId="9" borderId="0"/>
    <xf numFmtId="0" fontId="3" fillId="10" borderId="0"/>
    <xf numFmtId="0" fontId="3" fillId="2" borderId="0"/>
    <xf numFmtId="0" fontId="3" fillId="11" borderId="0"/>
    <xf numFmtId="0" fontId="3" fillId="8" borderId="0"/>
    <xf numFmtId="0" fontId="3" fillId="6" borderId="0"/>
    <xf numFmtId="0" fontId="3" fillId="9" borderId="0"/>
    <xf numFmtId="0" fontId="3" fillId="10" borderId="0"/>
    <xf numFmtId="0" fontId="3" fillId="2" borderId="0"/>
    <xf numFmtId="0" fontId="3" fillId="11" borderId="0"/>
    <xf numFmtId="0" fontId="3" fillId="8" borderId="0"/>
    <xf numFmtId="0" fontId="3" fillId="6" borderId="0"/>
    <xf numFmtId="0" fontId="3" fillId="9" borderId="0"/>
    <xf numFmtId="0" fontId="3" fillId="10" borderId="0"/>
    <xf numFmtId="0" fontId="3" fillId="2" borderId="0"/>
    <xf numFmtId="0" fontId="3" fillId="11" borderId="0"/>
    <xf numFmtId="0" fontId="3" fillId="8" borderId="0"/>
    <xf numFmtId="0" fontId="3" fillId="6" borderId="0"/>
    <xf numFmtId="0" fontId="2" fillId="10" borderId="0"/>
    <xf numFmtId="0" fontId="2" fillId="12" borderId="0"/>
    <xf numFmtId="0" fontId="2" fillId="13" borderId="0"/>
    <xf numFmtId="0" fontId="2" fillId="10" borderId="0"/>
    <xf numFmtId="0" fontId="2" fillId="14" borderId="0"/>
    <xf numFmtId="0" fontId="2" fillId="6" borderId="0"/>
    <xf numFmtId="0" fontId="3" fillId="14" borderId="0"/>
    <xf numFmtId="0" fontId="3" fillId="12" borderId="0"/>
    <xf numFmtId="0" fontId="3" fillId="15" borderId="0"/>
    <xf numFmtId="0" fontId="3" fillId="11" borderId="0"/>
    <xf numFmtId="0" fontId="3" fillId="14" borderId="0"/>
    <xf numFmtId="0" fontId="3" fillId="16" borderId="0"/>
    <xf numFmtId="0" fontId="3" fillId="14" borderId="0"/>
    <xf numFmtId="0" fontId="3" fillId="12" borderId="0"/>
    <xf numFmtId="0" fontId="3" fillId="15" borderId="0"/>
    <xf numFmtId="0" fontId="3" fillId="11" borderId="0"/>
    <xf numFmtId="0" fontId="3" fillId="14" borderId="0"/>
    <xf numFmtId="0" fontId="3" fillId="16" borderId="0"/>
    <xf numFmtId="0" fontId="3" fillId="14" borderId="0"/>
    <xf numFmtId="0" fontId="3" fillId="12" borderId="0"/>
    <xf numFmtId="0" fontId="3" fillId="3" borderId="0"/>
    <xf numFmtId="0" fontId="3" fillId="11" borderId="0"/>
    <xf numFmtId="0" fontId="3" fillId="14" borderId="0"/>
    <xf numFmtId="0" fontId="3" fillId="16" borderId="0"/>
    <xf numFmtId="0" fontId="4" fillId="8" borderId="0"/>
    <xf numFmtId="0" fontId="4" fillId="12" borderId="0"/>
    <xf numFmtId="0" fontId="4" fillId="13" borderId="0"/>
    <xf numFmtId="0" fontId="4" fillId="10" borderId="0"/>
    <xf numFmtId="0" fontId="4" fillId="8" borderId="0"/>
    <xf numFmtId="0" fontId="4" fillId="6" borderId="0"/>
    <xf numFmtId="0" fontId="5" fillId="17" borderId="0"/>
    <xf numFmtId="0" fontId="5" fillId="12" borderId="0"/>
    <xf numFmtId="0" fontId="5" fillId="15" borderId="0"/>
    <xf numFmtId="0" fontId="5" fillId="18" borderId="0"/>
    <xf numFmtId="0" fontId="5" fillId="8" borderId="0"/>
    <xf numFmtId="0" fontId="5" fillId="19" borderId="0"/>
    <xf numFmtId="0" fontId="5" fillId="17" borderId="0"/>
    <xf numFmtId="0" fontId="5" fillId="12" borderId="0"/>
    <xf numFmtId="0" fontId="5" fillId="15" borderId="0"/>
    <xf numFmtId="0" fontId="5" fillId="18" borderId="0"/>
    <xf numFmtId="0" fontId="5" fillId="8" borderId="0"/>
    <xf numFmtId="0" fontId="5" fillId="19" borderId="0"/>
    <xf numFmtId="0" fontId="5" fillId="17" borderId="0"/>
    <xf numFmtId="0" fontId="5" fillId="12" borderId="0"/>
    <xf numFmtId="0" fontId="5" fillId="3" borderId="0"/>
    <xf numFmtId="0" fontId="5" fillId="18" borderId="0"/>
    <xf numFmtId="0" fontId="5" fillId="8" borderId="0"/>
    <xf numFmtId="0" fontId="5" fillId="19" borderId="0"/>
    <xf numFmtId="0" fontId="6" fillId="10" borderId="0"/>
    <xf numFmtId="0" fontId="7" fillId="2" borderId="0"/>
    <xf numFmtId="0" fontId="8" fillId="2" borderId="0"/>
    <xf numFmtId="0" fontId="9" fillId="10" borderId="1"/>
    <xf numFmtId="0" fontId="9" fillId="10" borderId="1"/>
    <xf numFmtId="0" fontId="9" fillId="10" borderId="1"/>
    <xf numFmtId="0" fontId="10" fillId="20" borderId="2"/>
    <xf numFmtId="0" fontId="11" fillId="0" borderId="3"/>
    <xf numFmtId="0" fontId="11" fillId="0" borderId="3"/>
    <xf numFmtId="0" fontId="10" fillId="20" borderId="2"/>
    <xf numFmtId="0" fontId="10" fillId="20" borderId="2"/>
    <xf numFmtId="0" fontId="12" fillId="10" borderId="4">
      <alignment horizontal="center" vertical="center"/>
    </xf>
    <xf numFmtId="49" fontId="13" fillId="21" borderId="5">
      <alignment horizontal="center" vertical="center" wrapText="1"/>
    </xf>
    <xf numFmtId="49" fontId="13" fillId="11" borderId="6">
      <alignment horizontal="center" vertical="center" wrapText="1"/>
    </xf>
    <xf numFmtId="49" fontId="13" fillId="22" borderId="6">
      <alignment horizontal="center" vertical="center" wrapText="1"/>
    </xf>
    <xf numFmtId="49" fontId="13" fillId="22" borderId="7">
      <alignment horizontal="center" vertical="center" wrapText="1"/>
    </xf>
    <xf numFmtId="49" fontId="13" fillId="11" borderId="7">
      <alignment horizontal="center" vertical="center" wrapText="1"/>
    </xf>
    <xf numFmtId="49" fontId="13" fillId="21" borderId="8">
      <alignment horizontal="center" vertical="center" wrapText="1"/>
    </xf>
    <xf numFmtId="0" fontId="14" fillId="23" borderId="9">
      <alignment horizontal="left" vertical="center"/>
    </xf>
    <xf numFmtId="0" fontId="15" fillId="24" borderId="10">
      <alignment horizontal="center" vertical="center"/>
    </xf>
    <xf numFmtId="0" fontId="16" fillId="13" borderId="11">
      <alignment horizontal="left" vertical="top" wrapText="1"/>
    </xf>
    <xf numFmtId="49" fontId="13" fillId="19" borderId="12">
      <alignment vertical="center" wrapText="1"/>
    </xf>
    <xf numFmtId="49" fontId="13" fillId="25" borderId="12">
      <alignment wrapText="1"/>
    </xf>
    <xf numFmtId="49" fontId="13" fillId="7" borderId="13">
      <alignment wrapText="1"/>
    </xf>
    <xf numFmtId="49" fontId="13" fillId="26" borderId="12">
      <alignment vertical="center" wrapText="1"/>
    </xf>
    <xf numFmtId="49" fontId="13" fillId="27" borderId="12">
      <alignment wrapText="1"/>
    </xf>
    <xf numFmtId="49" fontId="13" fillId="28" borderId="12">
      <alignment vertical="center" wrapText="1"/>
    </xf>
    <xf numFmtId="49" fontId="13" fillId="29" borderId="12">
      <alignment vertical="center" wrapText="1"/>
    </xf>
    <xf numFmtId="49" fontId="13" fillId="30" borderId="14">
      <alignment vertical="center" wrapText="1"/>
    </xf>
    <xf numFmtId="49" fontId="17" fillId="21" borderId="15">
      <alignment vertical="center" wrapText="1" shrinkToFit="1"/>
    </xf>
    <xf numFmtId="49" fontId="18" fillId="21" borderId="15">
      <alignment vertical="center" wrapText="1"/>
    </xf>
    <xf numFmtId="49" fontId="13" fillId="22" borderId="15">
      <alignment vertical="center" wrapText="1"/>
    </xf>
    <xf numFmtId="49" fontId="18" fillId="14" borderId="15">
      <alignment vertical="center" wrapText="1" shrinkToFit="1"/>
    </xf>
    <xf numFmtId="49" fontId="13" fillId="15" borderId="15">
      <alignment vertical="center" wrapText="1"/>
    </xf>
    <xf numFmtId="49" fontId="19" fillId="16" borderId="16">
      <alignment vertical="center" wrapText="1"/>
    </xf>
    <xf numFmtId="0" fontId="20" fillId="31" borderId="17">
      <alignment horizontal="left" vertical="center" wrapText="1"/>
    </xf>
    <xf numFmtId="49" fontId="13" fillId="32" borderId="18">
      <alignment vertical="center" wrapText="1"/>
    </xf>
    <xf numFmtId="49" fontId="13" fillId="18" borderId="18">
      <alignment vertical="center" wrapText="1"/>
    </xf>
    <xf numFmtId="49" fontId="13" fillId="33" borderId="18">
      <alignment vertical="center" wrapText="1"/>
    </xf>
    <xf numFmtId="49" fontId="13" fillId="34" borderId="18">
      <alignment vertical="center" wrapText="1"/>
    </xf>
    <xf numFmtId="49" fontId="13" fillId="34" borderId="18">
      <alignment vertical="center" wrapText="1"/>
    </xf>
    <xf numFmtId="49" fontId="21" fillId="8" borderId="19">
      <alignment vertical="top" wrapText="1"/>
    </xf>
    <xf numFmtId="0" fontId="5" fillId="35" borderId="0"/>
    <xf numFmtId="0" fontId="5" fillId="36" borderId="0"/>
    <xf numFmtId="0" fontId="5" fillId="15" borderId="0"/>
    <xf numFmtId="0" fontId="5" fillId="18" borderId="0"/>
    <xf numFmtId="0" fontId="5" fillId="8" borderId="0"/>
    <xf numFmtId="0" fontId="5" fillId="36" borderId="0"/>
    <xf numFmtId="164" fontId="21" fillId="0" borderId="0"/>
    <xf numFmtId="0" fontId="22" fillId="0" borderId="0" applyFill="0" applyBorder="0" applyAlignment="0" applyProtection="0"/>
    <xf numFmtId="3" fontId="23" fillId="0" borderId="19">
      <alignment horizontal="right" vertical="top"/>
    </xf>
    <xf numFmtId="165" fontId="24" fillId="0" borderId="20"/>
    <xf numFmtId="4" fontId="25" fillId="0" borderId="21"/>
    <xf numFmtId="165" fontId="26" fillId="0" borderId="20"/>
    <xf numFmtId="0" fontId="29" fillId="0" borderId="0"/>
    <xf numFmtId="0" fontId="5" fillId="35" borderId="0"/>
    <xf numFmtId="0" fontId="5" fillId="36" borderId="0"/>
    <xf numFmtId="0" fontId="5" fillId="15" borderId="0"/>
    <xf numFmtId="0" fontId="5" fillId="18" borderId="0"/>
    <xf numFmtId="0" fontId="5" fillId="8" borderId="0"/>
    <xf numFmtId="0" fontId="5" fillId="36" borderId="0"/>
    <xf numFmtId="0" fontId="30" fillId="8" borderId="18">
      <alignment horizontal="center" vertical="top" wrapText="1"/>
    </xf>
    <xf numFmtId="0" fontId="27" fillId="0" borderId="0" applyNumberFormat="0" applyFill="0" applyBorder="0" applyAlignment="0" applyProtection="0"/>
    <xf numFmtId="0" fontId="28" fillId="0" borderId="0" applyNumberFormat="0" applyFill="0" applyBorder="0" applyAlignment="0" applyProtection="0"/>
    <xf numFmtId="0" fontId="31" fillId="6" borderId="1"/>
    <xf numFmtId="166" fontId="22" fillId="0" borderId="0" applyFill="0" applyBorder="0" applyAlignment="0" applyProtection="0"/>
    <xf numFmtId="167" fontId="21" fillId="0" borderId="0"/>
    <xf numFmtId="167" fontId="21" fillId="0" borderId="0"/>
    <xf numFmtId="168" fontId="21" fillId="0" borderId="0"/>
    <xf numFmtId="167" fontId="21" fillId="0" borderId="0"/>
    <xf numFmtId="167" fontId="21" fillId="0" borderId="0"/>
    <xf numFmtId="167" fontId="21" fillId="0" borderId="0"/>
    <xf numFmtId="167" fontId="21" fillId="0" borderId="0"/>
    <xf numFmtId="168" fontId="21" fillId="0" borderId="0"/>
    <xf numFmtId="167" fontId="21" fillId="0" borderId="0"/>
    <xf numFmtId="167" fontId="21" fillId="0" borderId="0"/>
    <xf numFmtId="169" fontId="21" fillId="0" borderId="0"/>
    <xf numFmtId="169" fontId="21" fillId="0" borderId="0"/>
    <xf numFmtId="0" fontId="32" fillId="0" borderId="0"/>
    <xf numFmtId="165" fontId="33" fillId="0" borderId="0" applyFill="0" applyBorder="0" applyAlignment="0" applyProtection="0"/>
    <xf numFmtId="3" fontId="22" fillId="0" borderId="0" applyFill="0" applyBorder="0" applyAlignment="0" applyProtection="0"/>
    <xf numFmtId="0" fontId="8" fillId="2" borderId="0"/>
    <xf numFmtId="0" fontId="34" fillId="0" borderId="0">
      <alignment horizontal="center"/>
    </xf>
    <xf numFmtId="0" fontId="35" fillId="0" borderId="22"/>
    <xf numFmtId="0" fontId="36" fillId="0" borderId="23"/>
    <xf numFmtId="0" fontId="29" fillId="0" borderId="24"/>
    <xf numFmtId="0" fontId="29" fillId="0" borderId="0"/>
    <xf numFmtId="0" fontId="34" fillId="0" borderId="0">
      <alignment horizontal="center" textRotation="90"/>
    </xf>
    <xf numFmtId="0" fontId="6" fillId="10" borderId="0"/>
    <xf numFmtId="0" fontId="31" fillId="6" borderId="1"/>
    <xf numFmtId="0" fontId="84" fillId="0" borderId="0" applyNumberFormat="0" applyFill="0" applyBorder="0" applyAlignment="0" applyProtection="0"/>
    <xf numFmtId="0" fontId="37" fillId="0" borderId="0"/>
    <xf numFmtId="0" fontId="38" fillId="6" borderId="0" applyNumberFormat="0" applyBorder="0">
      <alignment horizontal="right"/>
      <protection locked="0"/>
    </xf>
    <xf numFmtId="0" fontId="11" fillId="0" borderId="3"/>
    <xf numFmtId="0" fontId="39" fillId="6" borderId="0" applyNumberFormat="0" applyBorder="0">
      <alignment horizontal="right"/>
      <protection locked="0"/>
    </xf>
    <xf numFmtId="0" fontId="40" fillId="6" borderId="0" applyNumberFormat="0" applyBorder="0">
      <alignment horizontal="right"/>
      <protection locked="0"/>
    </xf>
    <xf numFmtId="0" fontId="41" fillId="6" borderId="0" applyNumberFormat="0" applyBorder="0">
      <alignment horizontal="right"/>
      <protection locked="0"/>
    </xf>
    <xf numFmtId="0" fontId="42" fillId="13" borderId="0">
      <alignment horizontal="right" vertical="center"/>
      <protection locked="0"/>
    </xf>
    <xf numFmtId="0" fontId="42" fillId="6" borderId="0">
      <alignment horizontal="right" vertical="center"/>
      <protection locked="0"/>
    </xf>
    <xf numFmtId="187" fontId="22" fillId="0" borderId="0" applyFill="0" applyBorder="0" applyAlignment="0" applyProtection="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0" fontId="21" fillId="0" borderId="0"/>
    <xf numFmtId="171" fontId="22" fillId="0" borderId="0" applyFill="0" applyBorder="0" applyAlignment="0" applyProtection="0"/>
    <xf numFmtId="171" fontId="22" fillId="0" borderId="0" applyFill="0" applyBorder="0" applyAlignment="0" applyProtection="0"/>
    <xf numFmtId="167" fontId="21" fillId="0" borderId="0"/>
    <xf numFmtId="167" fontId="21" fillId="0" borderId="0"/>
    <xf numFmtId="172" fontId="22" fillId="0" borderId="0" applyFill="0" applyBorder="0" applyAlignment="0" applyProtection="0"/>
    <xf numFmtId="0" fontId="43" fillId="6" borderId="0"/>
    <xf numFmtId="0" fontId="3" fillId="13" borderId="0"/>
    <xf numFmtId="0" fontId="3" fillId="13" borderId="0"/>
    <xf numFmtId="0" fontId="43" fillId="6" borderId="0"/>
    <xf numFmtId="0" fontId="43" fillId="6" borderId="0"/>
    <xf numFmtId="173" fontId="44" fillId="0" borderId="0"/>
    <xf numFmtId="0" fontId="21"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3" fillId="0" borderId="0"/>
    <xf numFmtId="0" fontId="21" fillId="0" borderId="0"/>
    <xf numFmtId="0" fontId="45" fillId="0" borderId="0"/>
    <xf numFmtId="0" fontId="21" fillId="0" borderId="0"/>
    <xf numFmtId="0" fontId="21" fillId="0" borderId="0">
      <alignment wrapText="1"/>
    </xf>
    <xf numFmtId="0" fontId="21" fillId="0" borderId="0">
      <alignment wrapText="1"/>
    </xf>
    <xf numFmtId="0" fontId="46" fillId="0" borderId="0"/>
    <xf numFmtId="0" fontId="21" fillId="0" borderId="0">
      <alignment wrapText="1"/>
    </xf>
    <xf numFmtId="0" fontId="21" fillId="0" borderId="0">
      <alignment wrapText="1"/>
    </xf>
    <xf numFmtId="0" fontId="21" fillId="0" borderId="0"/>
    <xf numFmtId="0" fontId="21" fillId="0" borderId="0">
      <alignment wrapText="1"/>
    </xf>
    <xf numFmtId="0" fontId="21" fillId="0" borderId="0"/>
    <xf numFmtId="0" fontId="21" fillId="0" borderId="0">
      <alignment wrapText="1"/>
    </xf>
    <xf numFmtId="0" fontId="21" fillId="0" borderId="0">
      <alignment wrapText="1"/>
    </xf>
    <xf numFmtId="0" fontId="21" fillId="0" borderId="0">
      <alignment wrapText="1"/>
    </xf>
    <xf numFmtId="0" fontId="3" fillId="0" borderId="0"/>
    <xf numFmtId="0" fontId="21" fillId="0" borderId="0">
      <alignment wrapText="1"/>
    </xf>
    <xf numFmtId="0" fontId="3" fillId="0" borderId="0"/>
    <xf numFmtId="0" fontId="47" fillId="0" borderId="0"/>
    <xf numFmtId="0" fontId="3" fillId="0" borderId="0"/>
    <xf numFmtId="0" fontId="3" fillId="0" borderId="0"/>
    <xf numFmtId="0" fontId="3" fillId="0" borderId="0"/>
    <xf numFmtId="0" fontId="21" fillId="0" borderId="0"/>
    <xf numFmtId="0" fontId="21" fillId="0" borderId="0"/>
    <xf numFmtId="0" fontId="3" fillId="0" borderId="0"/>
    <xf numFmtId="0" fontId="48" fillId="0" borderId="0"/>
    <xf numFmtId="0" fontId="33" fillId="0" borderId="0" applyNumberFormat="0" applyFill="0" applyBorder="0" applyAlignment="0" applyProtection="0"/>
    <xf numFmtId="0" fontId="22" fillId="0" borderId="0"/>
    <xf numFmtId="0" fontId="33" fillId="0" borderId="0"/>
    <xf numFmtId="0" fontId="33" fillId="0" borderId="0"/>
    <xf numFmtId="0" fontId="33" fillId="0" borderId="0"/>
    <xf numFmtId="0" fontId="48" fillId="0" borderId="0"/>
    <xf numFmtId="0" fontId="48" fillId="0" borderId="0"/>
    <xf numFmtId="0" fontId="48" fillId="0" borderId="0"/>
    <xf numFmtId="0" fontId="48" fillId="0" borderId="0"/>
    <xf numFmtId="0" fontId="33" fillId="0" borderId="0"/>
    <xf numFmtId="0" fontId="33" fillId="0" borderId="0"/>
    <xf numFmtId="0" fontId="21" fillId="7" borderId="25"/>
    <xf numFmtId="0" fontId="21" fillId="7" borderId="25"/>
    <xf numFmtId="0" fontId="21" fillId="7" borderId="25"/>
    <xf numFmtId="174" fontId="49" fillId="0" borderId="0">
      <alignment horizontal="right"/>
    </xf>
    <xf numFmtId="0" fontId="43" fillId="6" borderId="0"/>
    <xf numFmtId="0" fontId="50" fillId="10" borderId="26"/>
    <xf numFmtId="175" fontId="21" fillId="0" borderId="0"/>
    <xf numFmtId="175" fontId="21" fillId="0" borderId="0"/>
    <xf numFmtId="175" fontId="21" fillId="0" borderId="0"/>
    <xf numFmtId="175" fontId="21" fillId="0" borderId="0"/>
    <xf numFmtId="175" fontId="21" fillId="0" borderId="0"/>
    <xf numFmtId="175" fontId="21" fillId="0" borderId="0"/>
    <xf numFmtId="175" fontId="21" fillId="0" borderId="0"/>
    <xf numFmtId="175" fontId="48" fillId="0" borderId="0" applyFill="0" applyBorder="0" applyAlignment="0" applyProtection="0"/>
    <xf numFmtId="0" fontId="21" fillId="7" borderId="25"/>
    <xf numFmtId="0" fontId="51" fillId="0" borderId="0"/>
    <xf numFmtId="176" fontId="51" fillId="0" borderId="0"/>
    <xf numFmtId="0" fontId="50" fillId="10" borderId="26"/>
    <xf numFmtId="0" fontId="21" fillId="0" borderId="0">
      <alignment horizontal="left"/>
    </xf>
    <xf numFmtId="0" fontId="21" fillId="0" borderId="0"/>
    <xf numFmtId="0" fontId="21" fillId="0" borderId="0"/>
    <xf numFmtId="0" fontId="52" fillId="0" borderId="0"/>
    <xf numFmtId="0" fontId="52" fillId="0" borderId="0">
      <alignment horizontal="left"/>
    </xf>
    <xf numFmtId="0" fontId="21" fillId="0" borderId="0"/>
    <xf numFmtId="0" fontId="53" fillId="0" borderId="0" applyNumberFormat="0" applyFill="0" applyBorder="0" applyProtection="0">
      <alignment horizontal="left"/>
    </xf>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Protection="0">
      <alignment horizontal="left"/>
    </xf>
    <xf numFmtId="0" fontId="53" fillId="0" borderId="0" applyNumberFormat="0" applyFill="0" applyBorder="0" applyAlignment="0" applyProtection="0"/>
    <xf numFmtId="165" fontId="55" fillId="18" borderId="27">
      <alignment vertical="center"/>
    </xf>
    <xf numFmtId="4" fontId="55" fillId="18" borderId="27">
      <alignment vertical="center"/>
    </xf>
    <xf numFmtId="177" fontId="55" fillId="18" borderId="27">
      <alignment vertical="center"/>
    </xf>
    <xf numFmtId="178" fontId="55" fillId="18" borderId="27">
      <alignment vertical="center"/>
    </xf>
    <xf numFmtId="3" fontId="55" fillId="18" borderId="27">
      <alignment vertical="center"/>
    </xf>
    <xf numFmtId="179" fontId="56" fillId="18" borderId="27">
      <alignment vertical="center"/>
    </xf>
    <xf numFmtId="180" fontId="56" fillId="18" borderId="27">
      <alignment vertical="center"/>
    </xf>
    <xf numFmtId="181" fontId="56" fillId="18" borderId="27">
      <alignment vertical="center"/>
    </xf>
    <xf numFmtId="182" fontId="57" fillId="18" borderId="27">
      <alignment vertical="center"/>
    </xf>
    <xf numFmtId="183" fontId="57" fillId="18" borderId="27">
      <alignment vertical="center"/>
    </xf>
    <xf numFmtId="184" fontId="57" fillId="18" borderId="27">
      <alignment vertical="center"/>
    </xf>
    <xf numFmtId="185" fontId="58" fillId="18" borderId="27">
      <alignment vertical="center"/>
    </xf>
    <xf numFmtId="186" fontId="58" fillId="18" borderId="27">
      <alignment vertical="center"/>
    </xf>
    <xf numFmtId="175" fontId="58" fillId="18" borderId="27">
      <alignment vertical="center"/>
    </xf>
    <xf numFmtId="0" fontId="59" fillId="18" borderId="27">
      <alignment vertical="center"/>
    </xf>
    <xf numFmtId="0" fontId="60" fillId="18" borderId="27">
      <alignment horizontal="left" vertical="center"/>
    </xf>
    <xf numFmtId="165" fontId="61" fillId="37" borderId="27">
      <alignment vertical="center"/>
    </xf>
    <xf numFmtId="4" fontId="61" fillId="37" borderId="27">
      <alignment vertical="center"/>
    </xf>
    <xf numFmtId="177" fontId="61" fillId="37" borderId="27">
      <alignment vertical="center"/>
    </xf>
    <xf numFmtId="178" fontId="61" fillId="37" borderId="27">
      <alignment vertical="center"/>
    </xf>
    <xf numFmtId="3" fontId="61" fillId="37" borderId="27">
      <alignment vertical="center"/>
    </xf>
    <xf numFmtId="179" fontId="62" fillId="37" borderId="27">
      <alignment vertical="center"/>
    </xf>
    <xf numFmtId="180" fontId="62" fillId="37" borderId="27">
      <alignment vertical="center"/>
    </xf>
    <xf numFmtId="181" fontId="62" fillId="37" borderId="27">
      <alignment vertical="center"/>
    </xf>
    <xf numFmtId="182" fontId="63" fillId="37" borderId="27">
      <alignment vertical="center"/>
    </xf>
    <xf numFmtId="183" fontId="63" fillId="37" borderId="27">
      <alignment vertical="center"/>
    </xf>
    <xf numFmtId="184" fontId="63" fillId="37" borderId="27">
      <alignment vertical="center"/>
    </xf>
    <xf numFmtId="185" fontId="64" fillId="37" borderId="27">
      <alignment vertical="center"/>
    </xf>
    <xf numFmtId="186" fontId="64" fillId="37" borderId="27">
      <alignment vertical="center"/>
    </xf>
    <xf numFmtId="175" fontId="64" fillId="37" borderId="27">
      <alignment vertical="center"/>
    </xf>
    <xf numFmtId="0" fontId="65" fillId="37" borderId="27">
      <alignment vertical="center"/>
    </xf>
    <xf numFmtId="0" fontId="66" fillId="37" borderId="27">
      <alignment horizontal="left" vertical="center"/>
    </xf>
    <xf numFmtId="165" fontId="55" fillId="26" borderId="28">
      <alignment vertical="center"/>
    </xf>
    <xf numFmtId="4" fontId="55" fillId="26" borderId="28">
      <alignment vertical="center"/>
    </xf>
    <xf numFmtId="177" fontId="55" fillId="26" borderId="28">
      <alignment vertical="center"/>
    </xf>
    <xf numFmtId="178" fontId="55" fillId="26" borderId="28">
      <alignment vertical="center"/>
    </xf>
    <xf numFmtId="3" fontId="55" fillId="26" borderId="28">
      <alignment vertical="center"/>
    </xf>
    <xf numFmtId="179" fontId="56" fillId="26" borderId="28">
      <alignment vertical="center"/>
    </xf>
    <xf numFmtId="180" fontId="56" fillId="26" borderId="28">
      <alignment vertical="center"/>
    </xf>
    <xf numFmtId="181" fontId="56" fillId="26" borderId="28">
      <alignment vertical="center"/>
    </xf>
    <xf numFmtId="182" fontId="57" fillId="26" borderId="28">
      <alignment vertical="center"/>
    </xf>
    <xf numFmtId="183" fontId="57" fillId="26" borderId="28">
      <alignment vertical="center"/>
    </xf>
    <xf numFmtId="184" fontId="57" fillId="26" borderId="28">
      <alignment vertical="center"/>
    </xf>
    <xf numFmtId="185" fontId="58" fillId="26" borderId="28">
      <alignment vertical="center"/>
    </xf>
    <xf numFmtId="186" fontId="58" fillId="26" borderId="28">
      <alignment vertical="center"/>
    </xf>
    <xf numFmtId="175" fontId="58" fillId="26" borderId="28">
      <alignment vertical="center"/>
    </xf>
    <xf numFmtId="0" fontId="59" fillId="26" borderId="28">
      <alignment vertical="center"/>
    </xf>
    <xf numFmtId="0" fontId="60" fillId="26" borderId="28">
      <alignment horizontal="left" vertical="center"/>
    </xf>
    <xf numFmtId="165" fontId="61" fillId="38" borderId="28">
      <alignment vertical="center"/>
    </xf>
    <xf numFmtId="4" fontId="61" fillId="38" borderId="28">
      <alignment vertical="center"/>
    </xf>
    <xf numFmtId="177" fontId="61" fillId="38" borderId="28">
      <alignment vertical="center"/>
    </xf>
    <xf numFmtId="178" fontId="61" fillId="38" borderId="28">
      <alignment vertical="center"/>
    </xf>
    <xf numFmtId="3" fontId="61" fillId="38" borderId="28">
      <alignment vertical="center"/>
    </xf>
    <xf numFmtId="179" fontId="62" fillId="38" borderId="28">
      <alignment vertical="center"/>
    </xf>
    <xf numFmtId="180" fontId="62" fillId="38" borderId="28">
      <alignment vertical="center"/>
    </xf>
    <xf numFmtId="181" fontId="62" fillId="38" borderId="28">
      <alignment vertical="center"/>
    </xf>
    <xf numFmtId="182" fontId="63" fillId="38" borderId="28">
      <alignment vertical="center"/>
    </xf>
    <xf numFmtId="183" fontId="63" fillId="38" borderId="28">
      <alignment vertical="center"/>
    </xf>
    <xf numFmtId="184" fontId="63" fillId="38" borderId="28">
      <alignment vertical="center"/>
    </xf>
    <xf numFmtId="185" fontId="64" fillId="38" borderId="28">
      <alignment vertical="center"/>
    </xf>
    <xf numFmtId="186" fontId="64" fillId="38" borderId="28">
      <alignment vertical="center"/>
    </xf>
    <xf numFmtId="175" fontId="64" fillId="38" borderId="28">
      <alignment vertical="center"/>
    </xf>
    <xf numFmtId="0" fontId="65" fillId="38" borderId="28">
      <alignment vertical="center"/>
    </xf>
    <xf numFmtId="0" fontId="66" fillId="38" borderId="28">
      <alignment horizontal="left" vertical="center"/>
    </xf>
    <xf numFmtId="0" fontId="33" fillId="39" borderId="0" applyBorder="0">
      <alignment horizontal="left" vertical="center"/>
    </xf>
    <xf numFmtId="49" fontId="33" fillId="22" borderId="18">
      <alignment vertical="center" wrapText="1"/>
    </xf>
    <xf numFmtId="0" fontId="33" fillId="8" borderId="18">
      <alignment horizontal="left" vertical="center" wrapText="1"/>
    </xf>
    <xf numFmtId="0" fontId="30" fillId="8" borderId="18">
      <alignment horizontal="left" vertical="center" wrapText="1"/>
    </xf>
    <xf numFmtId="0" fontId="33" fillId="17" borderId="29">
      <alignment horizontal="left" vertical="center" wrapText="1"/>
    </xf>
    <xf numFmtId="0" fontId="67" fillId="40" borderId="18">
      <alignment horizontal="left" vertical="center" wrapText="1"/>
    </xf>
    <xf numFmtId="49" fontId="68" fillId="37" borderId="30">
      <alignment vertical="center"/>
    </xf>
    <xf numFmtId="0" fontId="69" fillId="37" borderId="31">
      <alignment horizontal="left" vertical="center" wrapText="1"/>
    </xf>
    <xf numFmtId="49" fontId="33" fillId="31" borderId="32">
      <alignment vertical="center" wrapText="1"/>
    </xf>
    <xf numFmtId="0" fontId="33" fillId="32" borderId="18">
      <alignment horizontal="left" vertical="center" wrapText="1"/>
    </xf>
    <xf numFmtId="0" fontId="33" fillId="18" borderId="18">
      <alignment horizontal="left" vertical="center" wrapText="1"/>
    </xf>
    <xf numFmtId="0" fontId="33" fillId="33" borderId="18">
      <alignment horizontal="left" vertical="center" wrapText="1"/>
    </xf>
    <xf numFmtId="0" fontId="33" fillId="34" borderId="18">
      <alignment horizontal="left" vertical="center" wrapText="1"/>
    </xf>
    <xf numFmtId="0" fontId="33" fillId="34" borderId="18">
      <alignment horizontal="left" vertical="center" wrapText="1"/>
    </xf>
    <xf numFmtId="49" fontId="70" fillId="2" borderId="30">
      <alignment vertical="center"/>
    </xf>
    <xf numFmtId="0" fontId="69" fillId="2" borderId="31">
      <alignment horizontal="left" vertical="center" wrapText="1"/>
    </xf>
    <xf numFmtId="49" fontId="68" fillId="30" borderId="30">
      <alignment vertical="center"/>
    </xf>
    <xf numFmtId="0" fontId="69" fillId="30" borderId="31">
      <alignment horizontal="left" vertical="center" wrapText="1"/>
    </xf>
    <xf numFmtId="0" fontId="71" fillId="0" borderId="0"/>
    <xf numFmtId="0" fontId="32" fillId="0" borderId="0"/>
    <xf numFmtId="0" fontId="33" fillId="0" borderId="0"/>
    <xf numFmtId="0" fontId="71" fillId="0" borderId="0"/>
    <xf numFmtId="0" fontId="32" fillId="0" borderId="0"/>
    <xf numFmtId="0" fontId="72" fillId="0" borderId="0"/>
    <xf numFmtId="0" fontId="72" fillId="0" borderId="0"/>
    <xf numFmtId="0" fontId="35" fillId="0" borderId="22"/>
    <xf numFmtId="0" fontId="36" fillId="0" borderId="23"/>
    <xf numFmtId="0" fontId="29" fillId="0" borderId="24"/>
    <xf numFmtId="0" fontId="29" fillId="0" borderId="0"/>
    <xf numFmtId="0" fontId="72" fillId="0" borderId="0"/>
    <xf numFmtId="0" fontId="73" fillId="0" borderId="0" applyNumberFormat="0" applyFill="0" applyBorder="0" applyAlignment="0" applyProtection="0"/>
    <xf numFmtId="0" fontId="36" fillId="0" borderId="23"/>
    <xf numFmtId="0" fontId="29" fillId="0" borderId="33"/>
    <xf numFmtId="0" fontId="29" fillId="0" borderId="0"/>
    <xf numFmtId="0" fontId="72" fillId="0" borderId="0"/>
    <xf numFmtId="0" fontId="74" fillId="0" borderId="0" applyNumberFormat="0" applyFill="0" applyBorder="0" applyAlignment="0" applyProtection="0"/>
    <xf numFmtId="0" fontId="38" fillId="6" borderId="0" applyNumberFormat="0" applyBorder="0">
      <alignment horizontal="center"/>
      <protection locked="0"/>
    </xf>
    <xf numFmtId="0" fontId="75" fillId="6" borderId="0" applyNumberFormat="0" applyBorder="0">
      <alignment horizontal="center"/>
      <protection locked="0"/>
    </xf>
    <xf numFmtId="0" fontId="38" fillId="6" borderId="0" applyNumberFormat="0" applyBorder="0">
      <alignment horizontal="left"/>
      <protection locked="0"/>
    </xf>
    <xf numFmtId="0" fontId="76" fillId="6" borderId="0" applyNumberFormat="0" applyBorder="0">
      <alignment horizontal="left"/>
      <protection locked="0"/>
    </xf>
    <xf numFmtId="0" fontId="72" fillId="0" borderId="0"/>
    <xf numFmtId="0" fontId="72" fillId="0" borderId="0"/>
    <xf numFmtId="0" fontId="35" fillId="0" borderId="22"/>
    <xf numFmtId="0" fontId="36" fillId="0" borderId="23"/>
    <xf numFmtId="0" fontId="29" fillId="0" borderId="24"/>
    <xf numFmtId="0" fontId="77" fillId="0" borderId="34"/>
    <xf numFmtId="0" fontId="6" fillId="10" borderId="0"/>
    <xf numFmtId="0" fontId="8" fillId="2" borderId="0"/>
    <xf numFmtId="0" fontId="78" fillId="20" borderId="2"/>
    <xf numFmtId="2" fontId="22" fillId="0" borderId="0" applyFill="0" applyBorder="0" applyAlignment="0" applyProtection="0"/>
    <xf numFmtId="0" fontId="71" fillId="0" borderId="0"/>
    <xf numFmtId="0" fontId="108" fillId="0" borderId="0"/>
    <xf numFmtId="49" fontId="33" fillId="0" borderId="0">
      <alignment vertical="top" wrapText="1"/>
    </xf>
    <xf numFmtId="0" fontId="109" fillId="48" borderId="19">
      <alignment vertical="top" wrapText="1"/>
    </xf>
    <xf numFmtId="0" fontId="110" fillId="48" borderId="19">
      <alignment vertical="top" wrapText="1"/>
    </xf>
    <xf numFmtId="3" fontId="111" fillId="0" borderId="19">
      <alignment horizontal="right" vertical="top"/>
    </xf>
    <xf numFmtId="0" fontId="112" fillId="0" borderId="0">
      <alignment vertical="top"/>
    </xf>
    <xf numFmtId="0" fontId="67" fillId="0" borderId="0"/>
    <xf numFmtId="0" fontId="114" fillId="0" borderId="0">
      <alignment vertical="top" wrapText="1"/>
    </xf>
    <xf numFmtId="0" fontId="114" fillId="0" borderId="0">
      <alignment vertical="top" wrapText="1"/>
    </xf>
    <xf numFmtId="0" fontId="117" fillId="0" borderId="0" applyNumberFormat="0" applyBorder="0" applyProtection="0">
      <alignment vertical="top"/>
    </xf>
    <xf numFmtId="0" fontId="1" fillId="0" borderId="0"/>
    <xf numFmtId="0" fontId="87" fillId="0" borderId="0">
      <alignment vertical="top"/>
    </xf>
    <xf numFmtId="0" fontId="87" fillId="49" borderId="0">
      <alignment vertical="top"/>
    </xf>
    <xf numFmtId="0" fontId="87" fillId="50" borderId="0">
      <alignment vertical="top"/>
    </xf>
    <xf numFmtId="43" fontId="1" fillId="0" borderId="0" applyFont="0" applyFill="0" applyBorder="0" applyAlignment="0" applyProtection="0"/>
    <xf numFmtId="9" fontId="1" fillId="0" borderId="0" applyFont="0" applyFill="0" applyBorder="0" applyAlignment="0" applyProtection="0"/>
    <xf numFmtId="0" fontId="87" fillId="50" borderId="0">
      <alignment vertical="top"/>
    </xf>
    <xf numFmtId="0" fontId="87" fillId="50" borderId="0">
      <alignment vertical="top"/>
    </xf>
    <xf numFmtId="0" fontId="121" fillId="0" borderId="0" applyNumberFormat="0" applyFill="0" applyBorder="0" applyAlignment="0" applyProtection="0">
      <alignment vertical="top"/>
      <protection locked="0"/>
    </xf>
    <xf numFmtId="0" fontId="33" fillId="0" borderId="0"/>
    <xf numFmtId="0" fontId="87" fillId="49" borderId="0">
      <alignment vertical="top"/>
    </xf>
    <xf numFmtId="0" fontId="122" fillId="0" borderId="0" applyNumberFormat="0" applyBorder="0" applyProtection="0">
      <alignment vertical="top" wrapText="1"/>
    </xf>
  </cellStyleXfs>
  <cellXfs count="634">
    <xf numFmtId="0" fontId="0" fillId="0" borderId="0" xfId="0"/>
    <xf numFmtId="0" fontId="39" fillId="6" borderId="0" xfId="0" applyFont="1" applyFill="1" applyBorder="1" applyAlignment="1">
      <alignment horizontal="left"/>
    </xf>
    <xf numFmtId="0" fontId="33" fillId="6" borderId="0" xfId="0" applyFont="1" applyFill="1"/>
    <xf numFmtId="0" fontId="80" fillId="6" borderId="0" xfId="242" applyFont="1" applyFill="1"/>
    <xf numFmtId="0" fontId="81" fillId="0" borderId="0" xfId="0" applyFont="1" applyFill="1"/>
    <xf numFmtId="0" fontId="82" fillId="6" borderId="0" xfId="0" applyFont="1" applyFill="1" applyBorder="1" applyAlignment="1">
      <alignment horizontal="left"/>
    </xf>
    <xf numFmtId="0" fontId="83" fillId="6" borderId="0" xfId="167" applyNumberFormat="1" applyFont="1" applyFill="1" applyBorder="1" applyAlignment="1" applyProtection="1"/>
    <xf numFmtId="0" fontId="83" fillId="6" borderId="0" xfId="167" applyNumberFormat="1" applyFont="1" applyFill="1" applyBorder="1" applyAlignment="1" applyProtection="1">
      <alignment vertical="center"/>
    </xf>
    <xf numFmtId="0" fontId="87" fillId="6" borderId="0" xfId="235" applyFont="1" applyFill="1" applyBorder="1"/>
    <xf numFmtId="0" fontId="30" fillId="6" borderId="0" xfId="235" applyFont="1" applyFill="1" applyBorder="1"/>
    <xf numFmtId="0" fontId="86" fillId="6" borderId="36" xfId="235" applyFont="1" applyFill="1" applyBorder="1" applyAlignment="1">
      <alignment horizontal="right"/>
    </xf>
    <xf numFmtId="0" fontId="88" fillId="6" borderId="0" xfId="235" applyFont="1" applyFill="1" applyBorder="1"/>
    <xf numFmtId="0" fontId="86" fillId="6" borderId="0" xfId="235" applyFont="1" applyFill="1" applyBorder="1"/>
    <xf numFmtId="165" fontId="88" fillId="6" borderId="0" xfId="185" applyNumberFormat="1" applyFont="1" applyFill="1" applyBorder="1" applyAlignment="1" applyProtection="1">
      <alignment horizontal="right" vertical="center"/>
    </xf>
    <xf numFmtId="188" fontId="86" fillId="6" borderId="0" xfId="235" applyNumberFormat="1" applyFont="1" applyFill="1" applyBorder="1" applyAlignment="1">
      <alignment horizontal="right" vertical="center"/>
    </xf>
    <xf numFmtId="0" fontId="87" fillId="0" borderId="0" xfId="235" applyFont="1" applyFill="1" applyBorder="1"/>
    <xf numFmtId="165" fontId="86" fillId="0" borderId="0" xfId="235" applyNumberFormat="1" applyFont="1" applyFill="1" applyBorder="1" applyAlignment="1">
      <alignment vertical="center" wrapText="1"/>
    </xf>
    <xf numFmtId="0" fontId="91" fillId="6" borderId="37" xfId="0" applyFont="1" applyFill="1" applyBorder="1" applyAlignment="1">
      <alignment horizontal="left" vertical="center" wrapText="1"/>
    </xf>
    <xf numFmtId="0" fontId="0" fillId="6" borderId="38" xfId="0" applyFill="1" applyBorder="1" applyAlignment="1">
      <alignment horizontal="left" vertical="center"/>
    </xf>
    <xf numFmtId="0" fontId="86" fillId="6" borderId="0" xfId="235" applyFont="1" applyFill="1" applyBorder="1" applyAlignment="1">
      <alignment horizontal="right"/>
    </xf>
    <xf numFmtId="0" fontId="88" fillId="6" borderId="36" xfId="0" applyFont="1" applyFill="1" applyBorder="1" applyAlignment="1">
      <alignment vertical="center"/>
    </xf>
    <xf numFmtId="0" fontId="87" fillId="0" borderId="39" xfId="0" applyFont="1" applyBorder="1" applyAlignment="1">
      <alignment vertical="center"/>
    </xf>
    <xf numFmtId="0" fontId="88" fillId="0" borderId="40" xfId="0" applyFont="1" applyFill="1" applyBorder="1" applyAlignment="1">
      <alignment vertical="center"/>
    </xf>
    <xf numFmtId="0" fontId="88" fillId="0" borderId="41" xfId="0" applyFont="1" applyFill="1" applyBorder="1" applyAlignment="1">
      <alignment vertical="center"/>
    </xf>
    <xf numFmtId="0" fontId="87" fillId="0" borderId="0" xfId="0" applyFont="1" applyFill="1"/>
    <xf numFmtId="0" fontId="87" fillId="0" borderId="0" xfId="234" applyFont="1" applyFill="1" applyBorder="1" applyAlignment="1">
      <alignment vertical="center"/>
    </xf>
    <xf numFmtId="165" fontId="88" fillId="0" borderId="0" xfId="233" applyNumberFormat="1" applyFont="1" applyBorder="1" applyAlignment="1">
      <alignment vertical="center"/>
    </xf>
    <xf numFmtId="0" fontId="22" fillId="0" borderId="0" xfId="233"/>
    <xf numFmtId="0" fontId="85" fillId="6" borderId="0" xfId="236" applyFont="1" applyFill="1" applyBorder="1" applyAlignment="1">
      <alignment vertical="center"/>
    </xf>
    <xf numFmtId="0" fontId="87" fillId="0" borderId="42" xfId="0" applyFont="1" applyBorder="1" applyAlignment="1">
      <alignment vertical="center"/>
    </xf>
    <xf numFmtId="0" fontId="87" fillId="0" borderId="0" xfId="0" applyFont="1" applyFill="1" applyBorder="1"/>
    <xf numFmtId="0" fontId="87" fillId="6" borderId="0" xfId="0" applyFont="1" applyFill="1"/>
    <xf numFmtId="0" fontId="30" fillId="6" borderId="0" xfId="0" applyFont="1" applyFill="1"/>
    <xf numFmtId="0" fontId="88" fillId="6" borderId="0" xfId="0" applyFont="1" applyFill="1"/>
    <xf numFmtId="0" fontId="86" fillId="6" borderId="36" xfId="0" applyFont="1" applyFill="1" applyBorder="1" applyAlignment="1"/>
    <xf numFmtId="0" fontId="86" fillId="6" borderId="36" xfId="0" applyFont="1" applyFill="1" applyBorder="1" applyAlignment="1">
      <alignment horizontal="right"/>
    </xf>
    <xf numFmtId="0" fontId="88" fillId="6" borderId="18" xfId="0" applyFont="1" applyFill="1" applyBorder="1"/>
    <xf numFmtId="0" fontId="88" fillId="6" borderId="42" xfId="0" applyFont="1" applyFill="1" applyBorder="1" applyAlignment="1">
      <alignment vertical="center"/>
    </xf>
    <xf numFmtId="0" fontId="87" fillId="6" borderId="42" xfId="0" applyFont="1" applyFill="1" applyBorder="1" applyAlignment="1">
      <alignment vertical="center"/>
    </xf>
    <xf numFmtId="188" fontId="87" fillId="0" borderId="0" xfId="0" applyNumberFormat="1" applyFont="1" applyFill="1" applyBorder="1"/>
    <xf numFmtId="0" fontId="87" fillId="6" borderId="41" xfId="0" applyFont="1" applyFill="1" applyBorder="1" applyAlignment="1">
      <alignment vertical="center"/>
    </xf>
    <xf numFmtId="188" fontId="87" fillId="0" borderId="36" xfId="0" applyNumberFormat="1" applyFont="1" applyFill="1" applyBorder="1"/>
    <xf numFmtId="0" fontId="87" fillId="6" borderId="42" xfId="0" applyFont="1" applyFill="1" applyBorder="1"/>
    <xf numFmtId="188" fontId="88" fillId="0" borderId="0" xfId="0" applyNumberFormat="1" applyFont="1" applyFill="1" applyBorder="1"/>
    <xf numFmtId="0" fontId="88" fillId="6" borderId="41" xfId="0" applyFont="1" applyFill="1" applyBorder="1" applyAlignment="1">
      <alignment vertical="center"/>
    </xf>
    <xf numFmtId="188" fontId="88" fillId="0" borderId="36" xfId="0" applyNumberFormat="1" applyFont="1" applyFill="1" applyBorder="1"/>
    <xf numFmtId="0" fontId="87" fillId="6" borderId="0" xfId="0" applyFont="1" applyFill="1" applyBorder="1"/>
    <xf numFmtId="0" fontId="88" fillId="6" borderId="42" xfId="0" applyFont="1" applyFill="1" applyBorder="1" applyAlignment="1">
      <alignment horizontal="left" indent="1"/>
    </xf>
    <xf numFmtId="188" fontId="87" fillId="0" borderId="0" xfId="0" applyNumberFormat="1" applyFont="1" applyFill="1" applyBorder="1" applyAlignment="1"/>
    <xf numFmtId="0" fontId="87" fillId="6" borderId="42" xfId="0" applyFont="1" applyFill="1" applyBorder="1" applyAlignment="1">
      <alignment horizontal="left" indent="1"/>
    </xf>
    <xf numFmtId="0" fontId="87" fillId="6" borderId="41" xfId="0" applyFont="1" applyFill="1" applyBorder="1" applyAlignment="1">
      <alignment horizontal="left" indent="1"/>
    </xf>
    <xf numFmtId="188" fontId="87" fillId="0" borderId="36" xfId="0" applyNumberFormat="1" applyFont="1" applyFill="1" applyBorder="1" applyAlignment="1"/>
    <xf numFmtId="0" fontId="87" fillId="6" borderId="42" xfId="0" applyFont="1" applyFill="1" applyBorder="1" applyAlignment="1"/>
    <xf numFmtId="0" fontId="88" fillId="6" borderId="42" xfId="0" applyFont="1" applyFill="1" applyBorder="1" applyAlignment="1">
      <alignment horizontal="left" vertical="center" indent="1"/>
    </xf>
    <xf numFmtId="0" fontId="88" fillId="6" borderId="42" xfId="0" applyFont="1" applyFill="1" applyBorder="1"/>
    <xf numFmtId="0" fontId="88" fillId="6" borderId="42" xfId="0" applyFont="1" applyFill="1" applyBorder="1" applyAlignment="1"/>
    <xf numFmtId="188" fontId="88" fillId="0" borderId="0" xfId="0" applyNumberFormat="1" applyFont="1" applyFill="1" applyBorder="1" applyAlignment="1"/>
    <xf numFmtId="0" fontId="88" fillId="6" borderId="41" xfId="0" applyFont="1" applyFill="1" applyBorder="1" applyAlignment="1"/>
    <xf numFmtId="188" fontId="88" fillId="0" borderId="36" xfId="0" applyNumberFormat="1" applyFont="1" applyFill="1" applyBorder="1" applyAlignment="1"/>
    <xf numFmtId="0" fontId="87" fillId="0" borderId="35" xfId="0" applyFont="1" applyFill="1" applyBorder="1"/>
    <xf numFmtId="0" fontId="88" fillId="6" borderId="42" xfId="0" applyFont="1" applyFill="1" applyBorder="1" applyAlignment="1">
      <alignment horizontal="left"/>
    </xf>
    <xf numFmtId="0" fontId="88" fillId="6" borderId="41" xfId="0" applyFont="1" applyFill="1" applyBorder="1" applyAlignment="1">
      <alignment horizontal="left"/>
    </xf>
    <xf numFmtId="0" fontId="87" fillId="6" borderId="0" xfId="0" applyFont="1" applyFill="1" applyBorder="1" applyAlignment="1">
      <alignment horizontal="left" indent="1"/>
    </xf>
    <xf numFmtId="0" fontId="87" fillId="6" borderId="36" xfId="0" applyFont="1" applyFill="1" applyBorder="1" applyAlignment="1"/>
    <xf numFmtId="0" fontId="88" fillId="6" borderId="43" xfId="0" applyFont="1" applyFill="1" applyBorder="1" applyAlignment="1"/>
    <xf numFmtId="0" fontId="33" fillId="0" borderId="0" xfId="0" applyFont="1"/>
    <xf numFmtId="0" fontId="30" fillId="6" borderId="0" xfId="0" applyFont="1" applyFill="1" applyAlignment="1">
      <alignment vertical="center"/>
    </xf>
    <xf numFmtId="0" fontId="86" fillId="0" borderId="36" xfId="0" applyFont="1" applyBorder="1" applyAlignment="1">
      <alignment horizontal="right" vertical="center"/>
    </xf>
    <xf numFmtId="0" fontId="88" fillId="6" borderId="18" xfId="0" applyFont="1" applyFill="1" applyBorder="1" applyAlignment="1">
      <alignment horizontal="center"/>
    </xf>
    <xf numFmtId="188" fontId="87" fillId="0" borderId="42" xfId="0" applyNumberFormat="1" applyFont="1" applyFill="1" applyBorder="1"/>
    <xf numFmtId="188" fontId="87" fillId="0" borderId="41" xfId="0" applyNumberFormat="1" applyFont="1" applyFill="1" applyBorder="1"/>
    <xf numFmtId="0" fontId="87" fillId="0" borderId="0" xfId="0" applyFont="1"/>
    <xf numFmtId="0" fontId="85" fillId="0" borderId="0" xfId="0" applyFont="1"/>
    <xf numFmtId="0" fontId="69" fillId="0" borderId="0" xfId="0" applyFont="1"/>
    <xf numFmtId="0" fontId="30" fillId="6" borderId="0" xfId="237" applyFont="1" applyFill="1" applyAlignment="1">
      <alignment vertical="center"/>
    </xf>
    <xf numFmtId="0" fontId="87" fillId="6" borderId="0" xfId="237" applyFont="1" applyFill="1" applyAlignment="1">
      <alignment vertical="center"/>
    </xf>
    <xf numFmtId="0" fontId="87" fillId="6" borderId="0" xfId="237" applyFont="1" applyFill="1"/>
    <xf numFmtId="0" fontId="88" fillId="6" borderId="0" xfId="237" applyFont="1" applyFill="1" applyAlignment="1">
      <alignment vertical="center"/>
    </xf>
    <xf numFmtId="0" fontId="86" fillId="6" borderId="0" xfId="237" applyFont="1" applyFill="1" applyAlignment="1">
      <alignment horizontal="right"/>
    </xf>
    <xf numFmtId="0" fontId="88" fillId="6" borderId="44" xfId="237" applyFont="1" applyFill="1" applyBorder="1" applyAlignment="1">
      <alignment vertical="center" wrapText="1"/>
    </xf>
    <xf numFmtId="0" fontId="86" fillId="6" borderId="0" xfId="0" applyFont="1" applyFill="1" applyBorder="1" applyAlignment="1"/>
    <xf numFmtId="0" fontId="85" fillId="6" borderId="0" xfId="237" applyFont="1" applyFill="1" applyBorder="1" applyAlignment="1" applyProtection="1">
      <alignment horizontal="left" vertical="center"/>
      <protection locked="0"/>
    </xf>
    <xf numFmtId="0" fontId="30" fillId="6" borderId="0" xfId="239" applyFont="1" applyFill="1" applyBorder="1" applyAlignment="1">
      <alignment vertical="center"/>
    </xf>
    <xf numFmtId="0" fontId="88" fillId="6" borderId="0" xfId="239" applyFont="1" applyFill="1" applyBorder="1" applyAlignment="1">
      <alignment vertical="center"/>
    </xf>
    <xf numFmtId="0" fontId="87" fillId="6" borderId="0" xfId="239" applyFont="1" applyFill="1" applyBorder="1" applyAlignment="1">
      <alignment vertical="center"/>
    </xf>
    <xf numFmtId="0" fontId="87" fillId="6" borderId="0" xfId="239" applyFont="1" applyFill="1"/>
    <xf numFmtId="0" fontId="88" fillId="6" borderId="46" xfId="239" applyFont="1" applyFill="1" applyBorder="1" applyAlignment="1" applyProtection="1">
      <alignment horizontal="left" vertical="center"/>
      <protection locked="0"/>
    </xf>
    <xf numFmtId="0" fontId="87" fillId="6" borderId="47" xfId="239" applyFont="1" applyFill="1" applyBorder="1" applyAlignment="1" applyProtection="1">
      <alignment horizontal="left" vertical="center"/>
      <protection locked="0"/>
    </xf>
    <xf numFmtId="0" fontId="88" fillId="6" borderId="47" xfId="239" applyFont="1" applyFill="1" applyBorder="1" applyAlignment="1" applyProtection="1">
      <alignment horizontal="left" vertical="center"/>
      <protection locked="0"/>
    </xf>
    <xf numFmtId="0" fontId="87" fillId="6" borderId="47" xfId="239" applyFont="1" applyFill="1" applyBorder="1" applyAlignment="1" applyProtection="1">
      <alignment horizontal="left" vertical="center" indent="2"/>
      <protection locked="0"/>
    </xf>
    <xf numFmtId="0" fontId="87" fillId="6" borderId="43" xfId="239" applyFont="1" applyFill="1" applyBorder="1" applyAlignment="1" applyProtection="1">
      <alignment horizontal="left" vertical="center" indent="2"/>
      <protection locked="0"/>
    </xf>
    <xf numFmtId="0" fontId="88" fillId="6" borderId="29" xfId="239" applyFont="1" applyFill="1" applyBorder="1" applyAlignment="1" applyProtection="1">
      <alignment horizontal="left" vertical="center"/>
      <protection locked="0"/>
    </xf>
    <xf numFmtId="188" fontId="87" fillId="0" borderId="0" xfId="239" applyNumberFormat="1" applyFont="1" applyFill="1" applyBorder="1" applyAlignment="1" applyProtection="1">
      <alignment horizontal="center" vertical="center"/>
      <protection locked="0"/>
    </xf>
    <xf numFmtId="188" fontId="87" fillId="0" borderId="0" xfId="256" applyNumberFormat="1" applyFont="1" applyFill="1" applyBorder="1" applyAlignment="1" applyProtection="1">
      <alignment horizontal="center" vertical="center"/>
      <protection locked="0"/>
    </xf>
    <xf numFmtId="0" fontId="48" fillId="0" borderId="0" xfId="239"/>
    <xf numFmtId="0" fontId="85" fillId="6" borderId="0" xfId="239" applyFont="1" applyFill="1" applyBorder="1" applyAlignment="1">
      <alignment vertical="center"/>
    </xf>
    <xf numFmtId="0" fontId="87" fillId="6" borderId="0" xfId="239" applyFont="1" applyFill="1" applyBorder="1" applyAlignment="1" applyProtection="1">
      <alignment horizontal="left" vertical="center" indent="2"/>
      <protection locked="0"/>
    </xf>
    <xf numFmtId="188" fontId="87" fillId="0" borderId="0" xfId="357" applyNumberFormat="1" applyFont="1" applyFill="1" applyBorder="1" applyAlignment="1" applyProtection="1">
      <alignment horizontal="center" vertical="center"/>
      <protection locked="0"/>
    </xf>
    <xf numFmtId="0" fontId="86" fillId="6" borderId="0" xfId="239" applyFont="1" applyFill="1" applyBorder="1" applyAlignment="1">
      <alignment horizontal="right" vertical="center"/>
    </xf>
    <xf numFmtId="189" fontId="87" fillId="0" borderId="48" xfId="0" applyNumberFormat="1" applyFont="1" applyFill="1" applyBorder="1" applyAlignment="1">
      <alignment horizontal="left" vertical="center" wrapText="1"/>
    </xf>
    <xf numFmtId="0" fontId="88" fillId="6" borderId="41" xfId="0" applyFont="1" applyFill="1" applyBorder="1"/>
    <xf numFmtId="0" fontId="88" fillId="0" borderId="35" xfId="239" applyFont="1" applyFill="1" applyBorder="1" applyAlignment="1" applyProtection="1">
      <alignment horizontal="left" vertical="center"/>
      <protection locked="0"/>
    </xf>
    <xf numFmtId="1" fontId="88" fillId="0" borderId="35" xfId="239" applyNumberFormat="1" applyFont="1" applyFill="1" applyBorder="1" applyAlignment="1" applyProtection="1">
      <alignment horizontal="center" vertical="center"/>
      <protection locked="0"/>
    </xf>
    <xf numFmtId="188" fontId="88" fillId="0" borderId="0" xfId="239" applyNumberFormat="1" applyFont="1" applyFill="1" applyBorder="1" applyAlignment="1" applyProtection="1">
      <alignment horizontal="center" vertical="center"/>
      <protection locked="0"/>
    </xf>
    <xf numFmtId="188" fontId="88" fillId="0" borderId="0" xfId="256" applyNumberFormat="1" applyFont="1" applyFill="1" applyBorder="1" applyAlignment="1" applyProtection="1">
      <alignment horizontal="center" vertical="center"/>
      <protection locked="0"/>
    </xf>
    <xf numFmtId="0" fontId="88" fillId="0" borderId="0" xfId="239" applyFont="1" applyFill="1" applyBorder="1" applyAlignment="1" applyProtection="1">
      <alignment horizontal="center" vertical="center"/>
      <protection locked="0"/>
    </xf>
    <xf numFmtId="0" fontId="88" fillId="0" borderId="0" xfId="239" applyFont="1" applyFill="1" applyBorder="1" applyAlignment="1">
      <alignment horizontal="center" vertical="center"/>
    </xf>
    <xf numFmtId="0" fontId="97" fillId="42" borderId="0" xfId="206" applyFont="1" applyFill="1" applyBorder="1"/>
    <xf numFmtId="0" fontId="33" fillId="42" borderId="0" xfId="206" applyFill="1"/>
    <xf numFmtId="0" fontId="0" fillId="42" borderId="0" xfId="0" applyFill="1"/>
    <xf numFmtId="0" fontId="98" fillId="42" borderId="0" xfId="206" applyFont="1" applyFill="1" applyAlignment="1">
      <alignment horizontal="left" vertical="center"/>
    </xf>
    <xf numFmtId="0" fontId="98" fillId="42" borderId="0" xfId="206" applyFont="1" applyFill="1" applyAlignment="1">
      <alignment horizontal="right" vertical="center"/>
    </xf>
    <xf numFmtId="165" fontId="96" fillId="42" borderId="0" xfId="177" applyNumberFormat="1" applyFont="1" applyFill="1" applyBorder="1" applyAlignment="1" applyProtection="1">
      <alignment horizontal="right" vertical="center"/>
    </xf>
    <xf numFmtId="0" fontId="85" fillId="42" borderId="0" xfId="234" applyFont="1" applyFill="1" applyBorder="1" applyAlignment="1">
      <alignment vertical="center"/>
    </xf>
    <xf numFmtId="0" fontId="94" fillId="43" borderId="52" xfId="206" applyFont="1" applyFill="1" applyBorder="1" applyAlignment="1">
      <alignment horizontal="left" vertical="center" indent="1"/>
    </xf>
    <xf numFmtId="0" fontId="94" fillId="43" borderId="53" xfId="206" applyFont="1" applyFill="1" applyBorder="1" applyAlignment="1">
      <alignment horizontal="left" vertical="center" indent="1"/>
    </xf>
    <xf numFmtId="0" fontId="96" fillId="43" borderId="52" xfId="206" applyFont="1" applyFill="1" applyBorder="1" applyAlignment="1">
      <alignment vertical="center"/>
    </xf>
    <xf numFmtId="0" fontId="102" fillId="43" borderId="52" xfId="206" applyFont="1" applyFill="1" applyBorder="1" applyAlignment="1">
      <alignment horizontal="left" vertical="center" indent="1"/>
    </xf>
    <xf numFmtId="165" fontId="96" fillId="42" borderId="54" xfId="177" applyNumberFormat="1" applyFont="1" applyFill="1" applyBorder="1" applyAlignment="1" applyProtection="1">
      <alignment horizontal="right" vertical="center"/>
    </xf>
    <xf numFmtId="165" fontId="96" fillId="42" borderId="55" xfId="177" applyNumberFormat="1" applyFont="1" applyFill="1" applyBorder="1" applyAlignment="1" applyProtection="1">
      <alignment horizontal="right" vertical="center"/>
    </xf>
    <xf numFmtId="165" fontId="94" fillId="42" borderId="52" xfId="177" applyNumberFormat="1" applyFont="1" applyFill="1" applyBorder="1" applyAlignment="1" applyProtection="1">
      <alignment horizontal="right" vertical="center"/>
    </xf>
    <xf numFmtId="165" fontId="94" fillId="42" borderId="0" xfId="177" applyNumberFormat="1" applyFont="1" applyFill="1" applyBorder="1" applyAlignment="1" applyProtection="1">
      <alignment horizontal="right" vertical="center"/>
    </xf>
    <xf numFmtId="165" fontId="94" fillId="42" borderId="56" xfId="177" applyNumberFormat="1" applyFont="1" applyFill="1" applyBorder="1" applyAlignment="1" applyProtection="1">
      <alignment horizontal="right" vertical="center"/>
    </xf>
    <xf numFmtId="165" fontId="98" fillId="42" borderId="0" xfId="177" applyNumberFormat="1" applyFont="1" applyFill="1" applyBorder="1" applyAlignment="1" applyProtection="1">
      <alignment horizontal="right" vertical="center"/>
    </xf>
    <xf numFmtId="165" fontId="96" fillId="42" borderId="56" xfId="177" applyNumberFormat="1" applyFont="1" applyFill="1" applyBorder="1" applyAlignment="1" applyProtection="1">
      <alignment horizontal="right" vertical="center"/>
    </xf>
    <xf numFmtId="165" fontId="96" fillId="42" borderId="58" xfId="177" applyNumberFormat="1" applyFont="1" applyFill="1" applyBorder="1" applyAlignment="1" applyProtection="1">
      <alignment horizontal="right" vertical="center"/>
    </xf>
    <xf numFmtId="165" fontId="96" fillId="42" borderId="59" xfId="177" applyNumberFormat="1" applyFont="1" applyFill="1" applyBorder="1" applyAlignment="1" applyProtection="1">
      <alignment horizontal="right" vertical="center"/>
    </xf>
    <xf numFmtId="165" fontId="96" fillId="42" borderId="60" xfId="177" applyNumberFormat="1" applyFont="1" applyFill="1" applyBorder="1" applyAlignment="1" applyProtection="1">
      <alignment horizontal="right" vertical="center"/>
    </xf>
    <xf numFmtId="165" fontId="96" fillId="42" borderId="61" xfId="177" applyNumberFormat="1" applyFont="1" applyFill="1" applyBorder="1" applyAlignment="1" applyProtection="1">
      <alignment horizontal="right" vertical="center"/>
    </xf>
    <xf numFmtId="165" fontId="96" fillId="42" borderId="62" xfId="177" applyNumberFormat="1" applyFont="1" applyFill="1" applyBorder="1" applyAlignment="1" applyProtection="1">
      <alignment horizontal="right" vertical="center"/>
    </xf>
    <xf numFmtId="0" fontId="96" fillId="42" borderId="65" xfId="206" applyFont="1" applyFill="1" applyBorder="1" applyAlignment="1">
      <alignment horizontal="right" vertical="center"/>
    </xf>
    <xf numFmtId="0" fontId="96" fillId="42" borderId="66" xfId="206" applyFont="1" applyFill="1" applyBorder="1" applyAlignment="1">
      <alignment horizontal="right" vertical="center"/>
    </xf>
    <xf numFmtId="0" fontId="88" fillId="6" borderId="49" xfId="239" applyFont="1" applyFill="1" applyBorder="1" applyAlignment="1" applyProtection="1">
      <alignment horizontal="right"/>
      <protection locked="0"/>
    </xf>
    <xf numFmtId="188" fontId="87" fillId="0" borderId="0" xfId="239" applyNumberFormat="1" applyFont="1" applyFill="1" applyBorder="1" applyAlignment="1" applyProtection="1">
      <alignment horizontal="right"/>
      <protection locked="0"/>
    </xf>
    <xf numFmtId="188" fontId="87" fillId="0" borderId="0" xfId="256" applyNumberFormat="1" applyFont="1" applyFill="1" applyBorder="1" applyAlignment="1" applyProtection="1">
      <alignment horizontal="right"/>
      <protection locked="0"/>
    </xf>
    <xf numFmtId="188" fontId="88" fillId="0" borderId="0" xfId="239" applyNumberFormat="1" applyFont="1" applyFill="1" applyBorder="1" applyAlignment="1" applyProtection="1">
      <alignment horizontal="right"/>
      <protection locked="0"/>
    </xf>
    <xf numFmtId="188" fontId="88" fillId="0" borderId="0" xfId="256" applyNumberFormat="1" applyFont="1" applyFill="1" applyBorder="1" applyAlignment="1" applyProtection="1">
      <alignment horizontal="right"/>
      <protection locked="0"/>
    </xf>
    <xf numFmtId="0" fontId="88" fillId="6" borderId="67" xfId="237" applyFont="1" applyFill="1" applyBorder="1" applyAlignment="1">
      <alignment horizontal="right" vertical="center" wrapText="1"/>
    </xf>
    <xf numFmtId="0" fontId="88" fillId="6" borderId="68" xfId="237" applyFont="1" applyFill="1" applyBorder="1" applyAlignment="1">
      <alignment horizontal="right" vertical="center" wrapText="1"/>
    </xf>
    <xf numFmtId="188" fontId="87" fillId="42" borderId="0" xfId="206" applyNumberFormat="1" applyFont="1" applyFill="1" applyBorder="1"/>
    <xf numFmtId="0" fontId="97" fillId="41" borderId="0" xfId="206" applyFont="1" applyFill="1" applyBorder="1"/>
    <xf numFmtId="0" fontId="33" fillId="0" borderId="0" xfId="206"/>
    <xf numFmtId="0" fontId="98" fillId="0" borderId="0" xfId="206" applyFont="1" applyAlignment="1">
      <alignment horizontal="left" vertical="center"/>
    </xf>
    <xf numFmtId="0" fontId="98" fillId="41" borderId="58" xfId="206" applyFont="1" applyFill="1" applyBorder="1" applyAlignment="1">
      <alignment horizontal="left"/>
    </xf>
    <xf numFmtId="0" fontId="96" fillId="41" borderId="0" xfId="206" applyFont="1" applyFill="1" applyBorder="1" applyAlignment="1">
      <alignment vertical="center"/>
    </xf>
    <xf numFmtId="0" fontId="94" fillId="0" borderId="69" xfId="206" applyFont="1" applyBorder="1" applyAlignment="1">
      <alignment vertical="center"/>
    </xf>
    <xf numFmtId="3" fontId="94" fillId="0" borderId="56" xfId="206" applyNumberFormat="1" applyFont="1" applyBorder="1" applyAlignment="1">
      <alignment vertical="center"/>
    </xf>
    <xf numFmtId="0" fontId="94" fillId="0" borderId="70" xfId="206" applyFont="1" applyBorder="1" applyAlignment="1">
      <alignment vertical="center"/>
    </xf>
    <xf numFmtId="0" fontId="94" fillId="0" borderId="70" xfId="206" applyFont="1" applyBorder="1" applyAlignment="1">
      <alignment horizontal="left" vertical="center" wrapText="1"/>
    </xf>
    <xf numFmtId="0" fontId="96" fillId="0" borderId="71" xfId="206" applyFont="1" applyBorder="1" applyAlignment="1">
      <alignment vertical="center"/>
    </xf>
    <xf numFmtId="3" fontId="96" fillId="0" borderId="66" xfId="206" applyNumberFormat="1" applyFont="1" applyBorder="1" applyAlignment="1">
      <alignment vertical="center"/>
    </xf>
    <xf numFmtId="3" fontId="94" fillId="0" borderId="52" xfId="206" applyNumberFormat="1" applyFont="1" applyBorder="1" applyAlignment="1">
      <alignment vertical="center"/>
    </xf>
    <xf numFmtId="3" fontId="94" fillId="0" borderId="0" xfId="206" applyNumberFormat="1" applyFont="1" applyBorder="1" applyAlignment="1">
      <alignment vertical="center"/>
    </xf>
    <xf numFmtId="3" fontId="94" fillId="0" borderId="54" xfId="206" applyNumberFormat="1" applyFont="1" applyBorder="1" applyAlignment="1">
      <alignment vertical="center"/>
    </xf>
    <xf numFmtId="3" fontId="94" fillId="0" borderId="55" xfId="206" applyNumberFormat="1" applyFont="1" applyBorder="1" applyAlignment="1">
      <alignment vertical="center"/>
    </xf>
    <xf numFmtId="3" fontId="96" fillId="0" borderId="64" xfId="206" applyNumberFormat="1" applyFont="1" applyBorder="1" applyAlignment="1">
      <alignment vertical="center"/>
    </xf>
    <xf numFmtId="3" fontId="96" fillId="0" borderId="65" xfId="206" applyNumberFormat="1" applyFont="1" applyBorder="1" applyAlignment="1">
      <alignment vertical="center"/>
    </xf>
    <xf numFmtId="0" fontId="98" fillId="0" borderId="0" xfId="206" applyFont="1" applyAlignment="1">
      <alignment horizontal="right" vertical="center"/>
    </xf>
    <xf numFmtId="0" fontId="94" fillId="0" borderId="72" xfId="206" applyFont="1" applyFill="1" applyBorder="1" applyAlignment="1">
      <alignment vertical="center"/>
    </xf>
    <xf numFmtId="3" fontId="94" fillId="0" borderId="59" xfId="206" applyNumberFormat="1" applyFont="1" applyFill="1" applyBorder="1" applyAlignment="1">
      <alignment vertical="center"/>
    </xf>
    <xf numFmtId="3" fontId="94" fillId="0" borderId="57" xfId="206" applyNumberFormat="1" applyFont="1" applyFill="1" applyBorder="1" applyAlignment="1">
      <alignment vertical="center"/>
    </xf>
    <xf numFmtId="3" fontId="94" fillId="0" borderId="58" xfId="206" applyNumberFormat="1" applyFont="1" applyFill="1" applyBorder="1" applyAlignment="1">
      <alignment vertical="center"/>
    </xf>
    <xf numFmtId="0" fontId="96" fillId="0" borderId="0" xfId="206" applyFont="1" applyBorder="1" applyAlignment="1">
      <alignment vertical="center"/>
    </xf>
    <xf numFmtId="3" fontId="96" fillId="0" borderId="0" xfId="206" applyNumberFormat="1" applyFont="1" applyBorder="1" applyAlignment="1">
      <alignment vertical="center"/>
    </xf>
    <xf numFmtId="0" fontId="88" fillId="6" borderId="49" xfId="0" applyFont="1" applyFill="1" applyBorder="1" applyAlignment="1">
      <alignment horizontal="right"/>
    </xf>
    <xf numFmtId="0" fontId="88" fillId="0" borderId="29" xfId="0" applyFont="1" applyFill="1" applyBorder="1" applyAlignment="1">
      <alignment horizontal="right"/>
    </xf>
    <xf numFmtId="0" fontId="88" fillId="0" borderId="36" xfId="0" applyFont="1" applyFill="1" applyBorder="1" applyAlignment="1">
      <alignment horizontal="right"/>
    </xf>
    <xf numFmtId="188" fontId="88" fillId="0" borderId="36" xfId="0" applyNumberFormat="1" applyFont="1" applyFill="1" applyBorder="1" applyAlignment="1">
      <alignment horizontal="right"/>
    </xf>
    <xf numFmtId="0" fontId="86" fillId="0" borderId="0" xfId="206" applyFont="1" applyAlignment="1">
      <alignment horizontal="right" vertical="center"/>
    </xf>
    <xf numFmtId="0" fontId="94" fillId="0" borderId="0" xfId="206" applyFont="1" applyBorder="1"/>
    <xf numFmtId="0" fontId="100" fillId="0" borderId="0" xfId="206" applyFont="1" applyBorder="1"/>
    <xf numFmtId="0" fontId="96" fillId="41" borderId="64" xfId="206" applyFont="1" applyFill="1" applyBorder="1" applyAlignment="1">
      <alignment horizontal="right"/>
    </xf>
    <xf numFmtId="0" fontId="96" fillId="41" borderId="65" xfId="206" applyFont="1" applyFill="1" applyBorder="1" applyAlignment="1">
      <alignment horizontal="right"/>
    </xf>
    <xf numFmtId="0" fontId="96" fillId="41" borderId="66" xfId="206" applyFont="1" applyFill="1" applyBorder="1" applyAlignment="1">
      <alignment horizontal="right"/>
    </xf>
    <xf numFmtId="3" fontId="94" fillId="0" borderId="52" xfId="206" applyNumberFormat="1" applyFont="1" applyBorder="1" applyAlignment="1">
      <alignment horizontal="right"/>
    </xf>
    <xf numFmtId="3" fontId="94" fillId="0" borderId="0" xfId="206" applyNumberFormat="1" applyFont="1" applyBorder="1" applyAlignment="1">
      <alignment horizontal="right"/>
    </xf>
    <xf numFmtId="3" fontId="94" fillId="0" borderId="54" xfId="206" applyNumberFormat="1" applyFont="1" applyBorder="1" applyAlignment="1">
      <alignment horizontal="right"/>
    </xf>
    <xf numFmtId="3" fontId="94" fillId="0" borderId="55" xfId="206" applyNumberFormat="1" applyFont="1" applyBorder="1" applyAlignment="1">
      <alignment horizontal="right"/>
    </xf>
    <xf numFmtId="3" fontId="94" fillId="0" borderId="56" xfId="206" applyNumberFormat="1" applyFont="1" applyBorder="1" applyAlignment="1">
      <alignment horizontal="right"/>
    </xf>
    <xf numFmtId="3" fontId="94" fillId="0" borderId="52" xfId="206" applyNumberFormat="1" applyFont="1" applyFill="1" applyBorder="1" applyAlignment="1">
      <alignment horizontal="right"/>
    </xf>
    <xf numFmtId="3" fontId="94" fillId="0" borderId="0" xfId="206" applyNumberFormat="1" applyFont="1" applyFill="1" applyBorder="1" applyAlignment="1">
      <alignment horizontal="right"/>
    </xf>
    <xf numFmtId="3" fontId="94" fillId="0" borderId="56" xfId="206" applyNumberFormat="1" applyFont="1" applyFill="1" applyBorder="1" applyAlignment="1">
      <alignment horizontal="right"/>
    </xf>
    <xf numFmtId="3" fontId="96" fillId="0" borderId="64" xfId="206" applyNumberFormat="1" applyFont="1" applyBorder="1" applyAlignment="1">
      <alignment horizontal="right"/>
    </xf>
    <xf numFmtId="3" fontId="96" fillId="0" borderId="65" xfId="206" applyNumberFormat="1" applyFont="1" applyBorder="1" applyAlignment="1">
      <alignment horizontal="right"/>
    </xf>
    <xf numFmtId="3" fontId="96" fillId="0" borderId="66" xfId="206" applyNumberFormat="1" applyFont="1" applyBorder="1" applyAlignment="1">
      <alignment horizontal="right"/>
    </xf>
    <xf numFmtId="0" fontId="87" fillId="0" borderId="0" xfId="206" applyFont="1"/>
    <xf numFmtId="0" fontId="98" fillId="0" borderId="0" xfId="206" applyFont="1" applyBorder="1" applyAlignment="1">
      <alignment horizontal="right" vertical="center"/>
    </xf>
    <xf numFmtId="0" fontId="86" fillId="0" borderId="0" xfId="206" applyFont="1" applyBorder="1" applyAlignment="1">
      <alignment horizontal="right" vertical="center"/>
    </xf>
    <xf numFmtId="0" fontId="88" fillId="41" borderId="73" xfId="206" applyFont="1" applyFill="1" applyBorder="1" applyAlignment="1">
      <alignment horizontal="right"/>
    </xf>
    <xf numFmtId="188" fontId="87" fillId="0" borderId="0" xfId="0" applyNumberFormat="1" applyFont="1" applyFill="1" applyBorder="1" applyAlignment="1">
      <alignment horizontal="right"/>
    </xf>
    <xf numFmtId="188" fontId="87" fillId="0" borderId="36" xfId="0" applyNumberFormat="1" applyFont="1" applyFill="1" applyBorder="1" applyAlignment="1">
      <alignment horizontal="right"/>
    </xf>
    <xf numFmtId="0" fontId="87" fillId="6" borderId="68" xfId="237" applyFont="1" applyFill="1" applyBorder="1" applyAlignment="1">
      <alignment horizontal="right" vertical="center" wrapText="1"/>
    </xf>
    <xf numFmtId="0" fontId="87" fillId="6" borderId="74" xfId="237" applyFont="1" applyFill="1" applyBorder="1" applyAlignment="1">
      <alignment horizontal="right" vertical="center" wrapText="1"/>
    </xf>
    <xf numFmtId="0" fontId="103" fillId="41" borderId="0" xfId="206" applyFont="1" applyFill="1" applyBorder="1" applyAlignment="1">
      <alignment horizontal="left"/>
    </xf>
    <xf numFmtId="0" fontId="30" fillId="0" borderId="47" xfId="0" applyFont="1" applyBorder="1" applyAlignment="1">
      <alignment vertical="center"/>
    </xf>
    <xf numFmtId="0" fontId="33" fillId="0" borderId="0" xfId="0" applyFont="1" applyBorder="1" applyAlignment="1">
      <alignment vertical="center"/>
    </xf>
    <xf numFmtId="0" fontId="94" fillId="41" borderId="0" xfId="206" applyFont="1" applyFill="1" applyBorder="1" applyAlignment="1">
      <alignment vertical="center" wrapText="1"/>
    </xf>
    <xf numFmtId="0" fontId="94" fillId="41" borderId="0" xfId="206" applyFont="1" applyFill="1" applyBorder="1"/>
    <xf numFmtId="0" fontId="100" fillId="0" borderId="0" xfId="206" applyFont="1" applyBorder="1" applyAlignment="1">
      <alignment vertical="center"/>
    </xf>
    <xf numFmtId="0" fontId="90" fillId="0" borderId="75" xfId="0" applyFont="1" applyBorder="1" applyAlignment="1"/>
    <xf numFmtId="0" fontId="87" fillId="44" borderId="45" xfId="235" applyFont="1" applyFill="1" applyBorder="1"/>
    <xf numFmtId="0" fontId="88" fillId="44" borderId="29" xfId="235" applyFont="1" applyFill="1" applyBorder="1" applyAlignment="1">
      <alignment horizontal="right" vertical="top"/>
    </xf>
    <xf numFmtId="0" fontId="88" fillId="44" borderId="49" xfId="235" applyFont="1" applyFill="1" applyBorder="1" applyAlignment="1">
      <alignment horizontal="right" vertical="top"/>
    </xf>
    <xf numFmtId="0" fontId="88" fillId="44" borderId="49" xfId="235" applyFont="1" applyFill="1" applyBorder="1" applyAlignment="1">
      <alignment horizontal="right"/>
    </xf>
    <xf numFmtId="0" fontId="88" fillId="44" borderId="50" xfId="235" applyFont="1" applyFill="1" applyBorder="1" applyAlignment="1">
      <alignment horizontal="right"/>
    </xf>
    <xf numFmtId="0" fontId="88" fillId="44" borderId="47" xfId="0" applyFont="1" applyFill="1" applyBorder="1" applyAlignment="1">
      <alignment vertical="center"/>
    </xf>
    <xf numFmtId="165" fontId="88" fillId="42" borderId="47" xfId="176" applyNumberFormat="1" applyFont="1" applyFill="1" applyBorder="1" applyAlignment="1" applyProtection="1">
      <alignment horizontal="right" vertical="center"/>
    </xf>
    <xf numFmtId="165" fontId="88" fillId="42" borderId="0" xfId="176" applyNumberFormat="1" applyFont="1" applyFill="1" applyBorder="1" applyAlignment="1" applyProtection="1">
      <alignment horizontal="right" vertical="center"/>
    </xf>
    <xf numFmtId="165" fontId="88" fillId="42" borderId="0" xfId="176" applyNumberFormat="1" applyFont="1" applyFill="1" applyBorder="1" applyAlignment="1" applyProtection="1">
      <alignment horizontal="right"/>
    </xf>
    <xf numFmtId="165" fontId="88" fillId="42" borderId="76" xfId="176" applyNumberFormat="1" applyFont="1" applyFill="1" applyBorder="1" applyAlignment="1" applyProtection="1">
      <alignment horizontal="right" vertical="center"/>
    </xf>
    <xf numFmtId="165" fontId="87" fillId="42" borderId="47" xfId="176" applyNumberFormat="1" applyFont="1" applyFill="1" applyBorder="1" applyAlignment="1" applyProtection="1">
      <alignment horizontal="right" vertical="center"/>
    </xf>
    <xf numFmtId="165" fontId="87" fillId="42" borderId="0" xfId="176" applyNumberFormat="1" applyFont="1" applyFill="1" applyBorder="1" applyAlignment="1" applyProtection="1">
      <alignment horizontal="right" vertical="center"/>
    </xf>
    <xf numFmtId="165" fontId="87" fillId="42" borderId="0" xfId="176" applyNumberFormat="1" applyFont="1" applyFill="1" applyBorder="1" applyAlignment="1" applyProtection="1">
      <alignment horizontal="right"/>
    </xf>
    <xf numFmtId="165" fontId="87" fillId="42" borderId="77" xfId="176" applyNumberFormat="1" applyFont="1" applyFill="1" applyBorder="1" applyAlignment="1" applyProtection="1">
      <alignment horizontal="right" vertical="center"/>
    </xf>
    <xf numFmtId="0" fontId="87" fillId="44" borderId="47" xfId="0" applyFont="1" applyFill="1" applyBorder="1" applyAlignment="1">
      <alignment horizontal="left" vertical="center" indent="1"/>
    </xf>
    <xf numFmtId="165" fontId="86" fillId="42" borderId="47" xfId="176" applyNumberFormat="1" applyFont="1" applyFill="1" applyBorder="1" applyAlignment="1" applyProtection="1">
      <alignment horizontal="right" vertical="center"/>
    </xf>
    <xf numFmtId="165" fontId="86" fillId="42" borderId="0" xfId="176" applyNumberFormat="1" applyFont="1" applyFill="1" applyBorder="1" applyAlignment="1" applyProtection="1">
      <alignment horizontal="right" vertical="center"/>
    </xf>
    <xf numFmtId="165" fontId="86" fillId="42" borderId="0" xfId="176" applyNumberFormat="1" applyFont="1" applyFill="1" applyBorder="1" applyAlignment="1" applyProtection="1">
      <alignment horizontal="right"/>
    </xf>
    <xf numFmtId="165" fontId="86" fillId="42" borderId="77" xfId="176" applyNumberFormat="1" applyFont="1" applyFill="1" applyBorder="1" applyAlignment="1" applyProtection="1">
      <alignment horizontal="right" vertical="center"/>
    </xf>
    <xf numFmtId="165" fontId="94" fillId="42" borderId="0" xfId="177" applyNumberFormat="1" applyFont="1" applyFill="1" applyBorder="1" applyAlignment="1" applyProtection="1">
      <alignment horizontal="right"/>
    </xf>
    <xf numFmtId="165" fontId="94" fillId="42" borderId="77" xfId="177" applyNumberFormat="1" applyFont="1" applyFill="1" applyBorder="1" applyAlignment="1" applyProtection="1">
      <alignment horizontal="right" vertical="center"/>
    </xf>
    <xf numFmtId="165" fontId="88" fillId="42" borderId="77" xfId="176" applyNumberFormat="1" applyFont="1" applyFill="1" applyBorder="1" applyAlignment="1" applyProtection="1">
      <alignment horizontal="right" vertical="center"/>
    </xf>
    <xf numFmtId="188" fontId="96" fillId="43" borderId="78" xfId="206" applyNumberFormat="1" applyFont="1" applyFill="1" applyBorder="1" applyAlignment="1">
      <alignment vertical="center"/>
    </xf>
    <xf numFmtId="165" fontId="88" fillId="42" borderId="79" xfId="176" applyNumberFormat="1" applyFont="1" applyFill="1" applyBorder="1" applyAlignment="1" applyProtection="1">
      <alignment horizontal="right" vertical="center"/>
    </xf>
    <xf numFmtId="165" fontId="88" fillId="42" borderId="54" xfId="176" applyNumberFormat="1" applyFont="1" applyFill="1" applyBorder="1" applyAlignment="1" applyProtection="1">
      <alignment horizontal="right" vertical="center"/>
    </xf>
    <xf numFmtId="165" fontId="88" fillId="42" borderId="54" xfId="176" applyNumberFormat="1" applyFont="1" applyFill="1" applyBorder="1" applyAlignment="1" applyProtection="1">
      <alignment horizontal="right"/>
    </xf>
    <xf numFmtId="165" fontId="88" fillId="42" borderId="80" xfId="176" applyNumberFormat="1" applyFont="1" applyFill="1" applyBorder="1" applyAlignment="1" applyProtection="1">
      <alignment horizontal="right" vertical="center"/>
    </xf>
    <xf numFmtId="188" fontId="98" fillId="43" borderId="81" xfId="206" applyNumberFormat="1" applyFont="1" applyFill="1" applyBorder="1" applyAlignment="1">
      <alignment vertical="center"/>
    </xf>
    <xf numFmtId="165" fontId="88" fillId="42" borderId="82" xfId="176" applyNumberFormat="1" applyFont="1" applyFill="1" applyBorder="1" applyAlignment="1" applyProtection="1">
      <alignment horizontal="right" vertical="center"/>
    </xf>
    <xf numFmtId="165" fontId="88" fillId="42" borderId="83" xfId="176" applyNumberFormat="1" applyFont="1" applyFill="1" applyBorder="1" applyAlignment="1" applyProtection="1">
      <alignment horizontal="right" vertical="center"/>
    </xf>
    <xf numFmtId="165" fontId="88" fillId="42" borderId="83" xfId="176" applyNumberFormat="1" applyFont="1" applyFill="1" applyBorder="1" applyAlignment="1" applyProtection="1">
      <alignment horizontal="right"/>
    </xf>
    <xf numFmtId="165" fontId="88" fillId="42" borderId="84" xfId="176" applyNumberFormat="1" applyFont="1" applyFill="1" applyBorder="1" applyAlignment="1" applyProtection="1">
      <alignment horizontal="right" vertical="center"/>
    </xf>
    <xf numFmtId="188" fontId="96" fillId="43" borderId="85" xfId="206" applyNumberFormat="1" applyFont="1" applyFill="1" applyBorder="1" applyAlignment="1">
      <alignment vertical="center"/>
    </xf>
    <xf numFmtId="165" fontId="88" fillId="42" borderId="86" xfId="176" applyNumberFormat="1" applyFont="1" applyFill="1" applyBorder="1" applyAlignment="1" applyProtection="1">
      <alignment horizontal="right" vertical="center"/>
    </xf>
    <xf numFmtId="165" fontId="88" fillId="42" borderId="87" xfId="176" applyNumberFormat="1" applyFont="1" applyFill="1" applyBorder="1" applyAlignment="1" applyProtection="1">
      <alignment horizontal="right" vertical="center"/>
    </xf>
    <xf numFmtId="165" fontId="88" fillId="42" borderId="87" xfId="176" applyNumberFormat="1" applyFont="1" applyFill="1" applyBorder="1" applyAlignment="1" applyProtection="1">
      <alignment horizontal="right"/>
    </xf>
    <xf numFmtId="165" fontId="88" fillId="42" borderId="88" xfId="176" applyNumberFormat="1" applyFont="1" applyFill="1" applyBorder="1" applyAlignment="1" applyProtection="1">
      <alignment horizontal="right" vertical="center"/>
    </xf>
    <xf numFmtId="188" fontId="98" fillId="43" borderId="89" xfId="206" applyNumberFormat="1" applyFont="1" applyFill="1" applyBorder="1" applyAlignment="1">
      <alignment vertical="center"/>
    </xf>
    <xf numFmtId="165" fontId="87" fillId="42" borderId="43" xfId="176" applyNumberFormat="1" applyFont="1" applyFill="1" applyBorder="1" applyAlignment="1" applyProtection="1">
      <alignment horizontal="right" vertical="center"/>
    </xf>
    <xf numFmtId="165" fontId="87" fillId="42" borderId="36" xfId="176" applyNumberFormat="1" applyFont="1" applyFill="1" applyBorder="1" applyAlignment="1" applyProtection="1">
      <alignment horizontal="right" vertical="center"/>
    </xf>
    <xf numFmtId="165" fontId="87" fillId="42" borderId="36" xfId="176" applyNumberFormat="1" applyFont="1" applyFill="1" applyBorder="1" applyAlignment="1" applyProtection="1">
      <alignment horizontal="right"/>
    </xf>
    <xf numFmtId="165" fontId="87" fillId="42" borderId="45" xfId="176" applyNumberFormat="1" applyFont="1" applyFill="1" applyBorder="1" applyAlignment="1" applyProtection="1">
      <alignment horizontal="right" vertical="center"/>
    </xf>
    <xf numFmtId="0" fontId="88" fillId="44" borderId="29" xfId="235" applyFont="1" applyFill="1" applyBorder="1" applyAlignment="1">
      <alignment vertical="center"/>
    </xf>
    <xf numFmtId="0" fontId="88" fillId="44" borderId="49" xfId="235" applyFont="1" applyFill="1" applyBorder="1" applyAlignment="1">
      <alignment vertical="center"/>
    </xf>
    <xf numFmtId="0" fontId="96" fillId="43" borderId="90" xfId="206" applyFont="1" applyFill="1" applyBorder="1" applyAlignment="1">
      <alignment vertical="center"/>
    </xf>
    <xf numFmtId="165" fontId="87" fillId="42" borderId="47" xfId="0" applyNumberFormat="1" applyFont="1" applyFill="1" applyBorder="1" applyAlignment="1">
      <alignment vertical="center"/>
    </xf>
    <xf numFmtId="165" fontId="87" fillId="42" borderId="0" xfId="0" applyNumberFormat="1" applyFont="1" applyFill="1" applyBorder="1" applyAlignment="1">
      <alignment vertical="center"/>
    </xf>
    <xf numFmtId="165" fontId="94" fillId="42" borderId="35" xfId="206" applyNumberFormat="1" applyFont="1" applyFill="1" applyBorder="1" applyAlignment="1">
      <alignment vertical="center"/>
    </xf>
    <xf numFmtId="165" fontId="94" fillId="42" borderId="56" xfId="206" applyNumberFormat="1" applyFont="1" applyFill="1" applyBorder="1" applyAlignment="1">
      <alignment vertical="center"/>
    </xf>
    <xf numFmtId="165" fontId="94" fillId="42" borderId="47" xfId="206" applyNumberFormat="1" applyFont="1" applyFill="1" applyBorder="1" applyAlignment="1">
      <alignment vertical="center"/>
    </xf>
    <xf numFmtId="188" fontId="87" fillId="42" borderId="0" xfId="0" applyNumberFormat="1" applyFont="1" applyFill="1" applyBorder="1" applyAlignment="1">
      <alignment vertical="center"/>
    </xf>
    <xf numFmtId="188" fontId="94" fillId="42" borderId="56" xfId="206" applyNumberFormat="1" applyFont="1" applyFill="1" applyBorder="1" applyAlignment="1">
      <alignment vertical="center"/>
    </xf>
    <xf numFmtId="165" fontId="96" fillId="42" borderId="91" xfId="206" applyNumberFormat="1" applyFont="1" applyFill="1" applyBorder="1" applyAlignment="1">
      <alignment vertical="center"/>
    </xf>
    <xf numFmtId="165" fontId="88" fillId="42" borderId="87" xfId="0" applyNumberFormat="1" applyFont="1" applyFill="1" applyBorder="1" applyAlignment="1">
      <alignment vertical="center"/>
    </xf>
    <xf numFmtId="165" fontId="96" fillId="42" borderId="92" xfId="206" applyNumberFormat="1" applyFont="1" applyFill="1" applyBorder="1" applyAlignment="1">
      <alignment vertical="center"/>
    </xf>
    <xf numFmtId="165" fontId="96" fillId="42" borderId="93" xfId="206" applyNumberFormat="1" applyFont="1" applyFill="1" applyBorder="1" applyAlignment="1">
      <alignment vertical="center"/>
    </xf>
    <xf numFmtId="165" fontId="88" fillId="42" borderId="36" xfId="0" applyNumberFormat="1" applyFont="1" applyFill="1" applyBorder="1" applyAlignment="1">
      <alignment vertical="center"/>
    </xf>
    <xf numFmtId="165" fontId="96" fillId="42" borderId="59" xfId="206" applyNumberFormat="1" applyFont="1" applyFill="1" applyBorder="1" applyAlignment="1">
      <alignment vertical="center"/>
    </xf>
    <xf numFmtId="0" fontId="87" fillId="44" borderId="0" xfId="0" applyFont="1" applyFill="1"/>
    <xf numFmtId="0" fontId="86" fillId="44" borderId="36" xfId="0" applyFont="1" applyFill="1" applyBorder="1" applyAlignment="1">
      <alignment horizontal="right"/>
    </xf>
    <xf numFmtId="0" fontId="88" fillId="43" borderId="94" xfId="206" applyFont="1" applyFill="1" applyBorder="1" applyAlignment="1">
      <alignment horizontal="right"/>
    </xf>
    <xf numFmtId="0" fontId="87" fillId="42" borderId="56" xfId="206" applyFont="1" applyFill="1" applyBorder="1"/>
    <xf numFmtId="188" fontId="87" fillId="42" borderId="56" xfId="206" applyNumberFormat="1" applyFont="1" applyFill="1" applyBorder="1"/>
    <xf numFmtId="188" fontId="87" fillId="42" borderId="59" xfId="206" applyNumberFormat="1" applyFont="1" applyFill="1" applyBorder="1"/>
    <xf numFmtId="188" fontId="88" fillId="42" borderId="56" xfId="206" applyNumberFormat="1" applyFont="1" applyFill="1" applyBorder="1"/>
    <xf numFmtId="188" fontId="88" fillId="42" borderId="59" xfId="206" applyNumberFormat="1" applyFont="1" applyFill="1" applyBorder="1"/>
    <xf numFmtId="188" fontId="87" fillId="42" borderId="56" xfId="206" applyNumberFormat="1" applyFont="1" applyFill="1" applyBorder="1" applyAlignment="1"/>
    <xf numFmtId="188" fontId="87" fillId="42" borderId="59" xfId="206" applyNumberFormat="1" applyFont="1" applyFill="1" applyBorder="1" applyAlignment="1"/>
    <xf numFmtId="188" fontId="88" fillId="42" borderId="56" xfId="206" applyNumberFormat="1" applyFont="1" applyFill="1" applyBorder="1" applyAlignment="1"/>
    <xf numFmtId="188" fontId="88" fillId="42" borderId="59" xfId="206" applyNumberFormat="1" applyFont="1" applyFill="1" applyBorder="1" applyAlignment="1"/>
    <xf numFmtId="0" fontId="87" fillId="42" borderId="55" xfId="206" applyFont="1" applyFill="1" applyBorder="1"/>
    <xf numFmtId="0" fontId="87" fillId="44" borderId="36" xfId="0" applyFont="1" applyFill="1" applyBorder="1" applyAlignment="1">
      <alignment horizontal="right"/>
    </xf>
    <xf numFmtId="0" fontId="88" fillId="43" borderId="66" xfId="206" applyFont="1" applyFill="1" applyBorder="1" applyAlignment="1">
      <alignment horizontal="right"/>
    </xf>
    <xf numFmtId="188" fontId="88" fillId="42" borderId="59" xfId="206" applyNumberFormat="1" applyFont="1" applyFill="1" applyBorder="1" applyAlignment="1">
      <alignment horizontal="right"/>
    </xf>
    <xf numFmtId="0" fontId="87" fillId="44" borderId="0" xfId="0" applyFont="1" applyFill="1" applyBorder="1"/>
    <xf numFmtId="188" fontId="87" fillId="42" borderId="80" xfId="206" applyNumberFormat="1" applyFont="1" applyFill="1" applyBorder="1" applyAlignment="1">
      <alignment horizontal="right"/>
    </xf>
    <xf numFmtId="188" fontId="87" fillId="42" borderId="109" xfId="206" applyNumberFormat="1" applyFont="1" applyFill="1" applyBorder="1" applyAlignment="1">
      <alignment horizontal="right"/>
    </xf>
    <xf numFmtId="0" fontId="30" fillId="44" borderId="0" xfId="0" applyFont="1" applyFill="1"/>
    <xf numFmtId="0" fontId="87" fillId="44" borderId="36" xfId="0" applyFont="1" applyFill="1" applyBorder="1" applyAlignment="1"/>
    <xf numFmtId="0" fontId="87" fillId="44" borderId="0" xfId="0" applyFont="1" applyFill="1" applyAlignment="1">
      <alignment horizontal="right"/>
    </xf>
    <xf numFmtId="0" fontId="88" fillId="44" borderId="18" xfId="0" applyFont="1" applyFill="1" applyBorder="1"/>
    <xf numFmtId="0" fontId="88" fillId="44" borderId="49" xfId="0" applyFont="1" applyFill="1" applyBorder="1" applyAlignment="1">
      <alignment horizontal="center"/>
    </xf>
    <xf numFmtId="0" fontId="88" fillId="44" borderId="49" xfId="0" applyFont="1" applyFill="1" applyBorder="1"/>
    <xf numFmtId="0" fontId="88" fillId="43" borderId="94" xfId="206" applyFont="1" applyFill="1" applyBorder="1"/>
    <xf numFmtId="0" fontId="88" fillId="44" borderId="0" xfId="0" applyFont="1" applyFill="1"/>
    <xf numFmtId="0" fontId="87" fillId="44" borderId="42" xfId="0" applyFont="1" applyFill="1" applyBorder="1" applyAlignment="1">
      <alignment vertical="center" wrapText="1"/>
    </xf>
    <xf numFmtId="0" fontId="87" fillId="44" borderId="41" xfId="0" applyFont="1" applyFill="1" applyBorder="1" applyAlignment="1">
      <alignment vertical="center" wrapText="1"/>
    </xf>
    <xf numFmtId="188" fontId="87" fillId="42" borderId="36" xfId="0" applyNumberFormat="1" applyFont="1" applyFill="1" applyBorder="1"/>
    <xf numFmtId="0" fontId="88" fillId="44" borderId="18" xfId="0" applyFont="1" applyFill="1" applyBorder="1" applyAlignment="1"/>
    <xf numFmtId="0" fontId="88" fillId="44" borderId="50" xfId="0" applyFont="1" applyFill="1" applyBorder="1"/>
    <xf numFmtId="188" fontId="87" fillId="42" borderId="54" xfId="206" applyNumberFormat="1" applyFont="1" applyFill="1" applyBorder="1"/>
    <xf numFmtId="188" fontId="87" fillId="42" borderId="55" xfId="206" applyNumberFormat="1" applyFont="1" applyFill="1" applyBorder="1"/>
    <xf numFmtId="188" fontId="87" fillId="42" borderId="58" xfId="206" applyNumberFormat="1" applyFont="1" applyFill="1" applyBorder="1"/>
    <xf numFmtId="0" fontId="87" fillId="44" borderId="0" xfId="0" applyFont="1" applyFill="1" applyAlignment="1">
      <alignment horizontal="left"/>
    </xf>
    <xf numFmtId="0" fontId="87" fillId="44" borderId="0" xfId="0" applyFont="1" applyFill="1" applyBorder="1" applyAlignment="1"/>
    <xf numFmtId="0" fontId="85" fillId="44" borderId="0" xfId="0" applyFont="1" applyFill="1" applyAlignment="1"/>
    <xf numFmtId="0" fontId="94" fillId="41" borderId="0" xfId="206" applyFont="1" applyFill="1" applyBorder="1" applyAlignment="1">
      <alignment vertical="center"/>
    </xf>
    <xf numFmtId="0" fontId="88" fillId="44" borderId="95" xfId="237" applyFont="1" applyFill="1" applyBorder="1" applyAlignment="1">
      <alignment vertical="center"/>
    </xf>
    <xf numFmtId="188" fontId="88" fillId="42" borderId="47" xfId="237" applyNumberFormat="1" applyFont="1" applyFill="1" applyBorder="1" applyAlignment="1">
      <alignment horizontal="right"/>
    </xf>
    <xf numFmtId="188" fontId="88" fillId="42" borderId="0" xfId="237" applyNumberFormat="1" applyFont="1" applyFill="1" applyBorder="1" applyAlignment="1">
      <alignment horizontal="right" vertical="center"/>
    </xf>
    <xf numFmtId="188" fontId="88" fillId="42" borderId="0" xfId="237" applyNumberFormat="1" applyFont="1" applyFill="1" applyBorder="1" applyAlignment="1">
      <alignment horizontal="right"/>
    </xf>
    <xf numFmtId="188" fontId="88" fillId="42" borderId="56" xfId="357" applyNumberFormat="1" applyFont="1" applyFill="1" applyBorder="1" applyAlignment="1">
      <alignment horizontal="right"/>
    </xf>
    <xf numFmtId="0" fontId="87" fillId="44" borderId="42" xfId="237" applyFont="1" applyFill="1" applyBorder="1" applyAlignment="1">
      <alignment horizontal="left" vertical="center" wrapText="1" indent="1"/>
    </xf>
    <xf numFmtId="188" fontId="87" fillId="42" borderId="47" xfId="237" applyNumberFormat="1" applyFont="1" applyFill="1" applyBorder="1" applyAlignment="1">
      <alignment horizontal="right"/>
    </xf>
    <xf numFmtId="188" fontId="87" fillId="42" borderId="0" xfId="237" applyNumberFormat="1" applyFont="1" applyFill="1" applyBorder="1" applyAlignment="1">
      <alignment horizontal="right"/>
    </xf>
    <xf numFmtId="188" fontId="87" fillId="42" borderId="56" xfId="357" applyNumberFormat="1" applyFont="1" applyFill="1" applyBorder="1" applyAlignment="1">
      <alignment horizontal="right"/>
    </xf>
    <xf numFmtId="0" fontId="87" fillId="44" borderId="41" xfId="237" applyFont="1" applyFill="1" applyBorder="1" applyAlignment="1">
      <alignment horizontal="left" vertical="center" indent="1"/>
    </xf>
    <xf numFmtId="188" fontId="87" fillId="42" borderId="43" xfId="237" applyNumberFormat="1" applyFont="1" applyFill="1" applyBorder="1" applyAlignment="1">
      <alignment horizontal="right"/>
    </xf>
    <xf numFmtId="188" fontId="87" fillId="42" borderId="36" xfId="237" applyNumberFormat="1" applyFont="1" applyFill="1" applyBorder="1" applyAlignment="1">
      <alignment horizontal="right"/>
    </xf>
    <xf numFmtId="188" fontId="87" fillId="42" borderId="59" xfId="357" applyNumberFormat="1" applyFont="1" applyFill="1" applyBorder="1" applyAlignment="1">
      <alignment horizontal="right"/>
    </xf>
    <xf numFmtId="0" fontId="88" fillId="44" borderId="18" xfId="237" applyFont="1" applyFill="1" applyBorder="1" applyAlignment="1">
      <alignment vertical="center"/>
    </xf>
    <xf numFmtId="190" fontId="88" fillId="42" borderId="29" xfId="237" applyNumberFormat="1" applyFont="1" applyFill="1" applyBorder="1" applyAlignment="1">
      <alignment horizontal="right"/>
    </xf>
    <xf numFmtId="190" fontId="88" fillId="42" borderId="49" xfId="237" applyNumberFormat="1" applyFont="1" applyFill="1" applyBorder="1" applyAlignment="1">
      <alignment horizontal="right"/>
    </xf>
    <xf numFmtId="190" fontId="88" fillId="42" borderId="96" xfId="357" applyNumberFormat="1" applyFont="1" applyFill="1" applyBorder="1" applyAlignment="1">
      <alignment horizontal="right"/>
    </xf>
    <xf numFmtId="0" fontId="87" fillId="44" borderId="0" xfId="237" applyFont="1" applyFill="1" applyAlignment="1">
      <alignment vertical="center"/>
    </xf>
    <xf numFmtId="0" fontId="30" fillId="44" borderId="0" xfId="237" applyFont="1" applyFill="1"/>
    <xf numFmtId="0" fontId="87" fillId="44" borderId="0" xfId="237" applyFont="1" applyFill="1"/>
    <xf numFmtId="0" fontId="86" fillId="44" borderId="0" xfId="237" applyFont="1" applyFill="1" applyAlignment="1">
      <alignment horizontal="right"/>
    </xf>
    <xf numFmtId="0" fontId="88" fillId="44" borderId="44" xfId="237" applyFont="1" applyFill="1" applyBorder="1" applyAlignment="1">
      <alignment vertical="center" wrapText="1"/>
    </xf>
    <xf numFmtId="1" fontId="87" fillId="44" borderId="67" xfId="237" applyNumberFormat="1" applyFont="1" applyFill="1" applyBorder="1" applyAlignment="1">
      <alignment horizontal="center" vertical="center" wrapText="1"/>
    </xf>
    <xf numFmtId="1" fontId="87" fillId="44" borderId="68" xfId="237" applyNumberFormat="1" applyFont="1" applyFill="1" applyBorder="1" applyAlignment="1">
      <alignment horizontal="center" vertical="center" wrapText="1"/>
    </xf>
    <xf numFmtId="1" fontId="87" fillId="44" borderId="68" xfId="237" applyNumberFormat="1" applyFont="1" applyFill="1" applyBorder="1" applyAlignment="1">
      <alignment horizontal="right" vertical="center" wrapText="1"/>
    </xf>
    <xf numFmtId="1" fontId="87" fillId="43" borderId="97" xfId="357" applyNumberFormat="1" applyFont="1" applyFill="1" applyBorder="1" applyAlignment="1">
      <alignment horizontal="right" vertical="center" wrapText="1"/>
    </xf>
    <xf numFmtId="0" fontId="88" fillId="44" borderId="41" xfId="237" applyFont="1" applyFill="1" applyBorder="1" applyAlignment="1">
      <alignment vertical="center"/>
    </xf>
    <xf numFmtId="188" fontId="88" fillId="44" borderId="43" xfId="237" applyNumberFormat="1" applyFont="1" applyFill="1" applyBorder="1" applyAlignment="1">
      <alignment horizontal="right"/>
    </xf>
    <xf numFmtId="188" fontId="88" fillId="44" borderId="36" xfId="237" applyNumberFormat="1" applyFont="1" applyFill="1" applyBorder="1" applyAlignment="1">
      <alignment horizontal="right" vertical="center"/>
    </xf>
    <xf numFmtId="188" fontId="88" fillId="44" borderId="36" xfId="237" applyNumberFormat="1" applyFont="1" applyFill="1" applyBorder="1" applyAlignment="1">
      <alignment horizontal="right"/>
    </xf>
    <xf numFmtId="188" fontId="88" fillId="42" borderId="36" xfId="237" applyNumberFormat="1" applyFont="1" applyFill="1" applyBorder="1" applyAlignment="1">
      <alignment horizontal="right"/>
    </xf>
    <xf numFmtId="188" fontId="88" fillId="42" borderId="98" xfId="357" applyNumberFormat="1" applyFont="1" applyFill="1" applyBorder="1" applyAlignment="1">
      <alignment horizontal="right"/>
    </xf>
    <xf numFmtId="0" fontId="87" fillId="44" borderId="39" xfId="237" applyFont="1" applyFill="1" applyBorder="1" applyAlignment="1">
      <alignment horizontal="left" vertical="center" wrapText="1" indent="1"/>
    </xf>
    <xf numFmtId="188" fontId="87" fillId="44" borderId="46" xfId="237" applyNumberFormat="1" applyFont="1" applyFill="1" applyBorder="1" applyAlignment="1">
      <alignment horizontal="right"/>
    </xf>
    <xf numFmtId="188" fontId="87" fillId="44" borderId="35" xfId="237" applyNumberFormat="1" applyFont="1" applyFill="1" applyBorder="1" applyAlignment="1">
      <alignment horizontal="right"/>
    </xf>
    <xf numFmtId="188" fontId="87" fillId="42" borderId="35" xfId="237" applyNumberFormat="1" applyFont="1" applyFill="1" applyBorder="1" applyAlignment="1">
      <alignment horizontal="right"/>
    </xf>
    <xf numFmtId="188" fontId="87" fillId="42" borderId="80" xfId="357" applyNumberFormat="1" applyFont="1" applyFill="1" applyBorder="1" applyAlignment="1">
      <alignment horizontal="right"/>
    </xf>
    <xf numFmtId="188" fontId="87" fillId="44" borderId="43" xfId="237" applyNumberFormat="1" applyFont="1" applyFill="1" applyBorder="1" applyAlignment="1">
      <alignment horizontal="right"/>
    </xf>
    <xf numFmtId="188" fontId="87" fillId="44" borderId="36" xfId="237" applyNumberFormat="1" applyFont="1" applyFill="1" applyBorder="1" applyAlignment="1">
      <alignment horizontal="right"/>
    </xf>
    <xf numFmtId="188" fontId="87" fillId="42" borderId="45" xfId="357" applyNumberFormat="1" applyFont="1" applyFill="1" applyBorder="1" applyAlignment="1">
      <alignment horizontal="right"/>
    </xf>
    <xf numFmtId="0" fontId="87" fillId="44" borderId="0" xfId="237" applyFont="1" applyFill="1" applyBorder="1" applyAlignment="1">
      <alignment horizontal="left" vertical="center" indent="1"/>
    </xf>
    <xf numFmtId="188" fontId="87" fillId="44" borderId="0" xfId="237" applyNumberFormat="1" applyFont="1" applyFill="1" applyBorder="1" applyAlignment="1">
      <alignment horizontal="right"/>
    </xf>
    <xf numFmtId="188" fontId="87" fillId="42" borderId="0" xfId="357" applyNumberFormat="1" applyFont="1" applyFill="1" applyBorder="1" applyAlignment="1">
      <alignment horizontal="right"/>
    </xf>
    <xf numFmtId="1" fontId="88" fillId="42" borderId="99" xfId="357" applyNumberFormat="1" applyFont="1" applyFill="1" applyBorder="1" applyAlignment="1" applyProtection="1">
      <alignment horizontal="center" vertical="center"/>
      <protection locked="0"/>
    </xf>
    <xf numFmtId="188" fontId="87" fillId="42" borderId="56" xfId="357" applyNumberFormat="1" applyFont="1" applyFill="1" applyBorder="1" applyAlignment="1" applyProtection="1">
      <alignment horizontal="right"/>
      <protection locked="0"/>
    </xf>
    <xf numFmtId="188" fontId="88" fillId="42" borderId="56" xfId="357" applyNumberFormat="1" applyFont="1" applyFill="1" applyBorder="1" applyAlignment="1" applyProtection="1">
      <alignment horizontal="right"/>
      <protection locked="0"/>
    </xf>
    <xf numFmtId="0" fontId="88" fillId="42" borderId="56" xfId="357" applyNumberFormat="1" applyFont="1" applyFill="1" applyBorder="1" applyAlignment="1">
      <alignment horizontal="center" vertical="center"/>
    </xf>
    <xf numFmtId="188" fontId="87" fillId="42" borderId="56" xfId="357" applyNumberFormat="1" applyFont="1" applyFill="1" applyBorder="1" applyAlignment="1" applyProtection="1">
      <alignment horizontal="center" vertical="center"/>
      <protection locked="0"/>
    </xf>
    <xf numFmtId="188" fontId="88" fillId="42" borderId="56" xfId="357" applyNumberFormat="1" applyFont="1" applyFill="1" applyBorder="1" applyAlignment="1" applyProtection="1">
      <alignment horizontal="center" vertical="center"/>
      <protection locked="0"/>
    </xf>
    <xf numFmtId="0" fontId="30" fillId="44" borderId="0" xfId="238" applyFont="1" applyFill="1" applyBorder="1" applyAlignment="1">
      <alignment vertical="top"/>
    </xf>
    <xf numFmtId="0" fontId="87" fillId="44" borderId="0" xfId="238" applyFont="1" applyFill="1" applyBorder="1"/>
    <xf numFmtId="0" fontId="87" fillId="42" borderId="0" xfId="238" applyFont="1" applyFill="1" applyBorder="1"/>
    <xf numFmtId="0" fontId="98" fillId="43" borderId="0" xfId="206" applyFont="1" applyFill="1" applyBorder="1" applyAlignment="1">
      <alignment horizontal="right" vertical="center"/>
    </xf>
    <xf numFmtId="0" fontId="88" fillId="44" borderId="0" xfId="238" applyFont="1" applyFill="1" applyBorder="1" applyAlignment="1">
      <alignment horizontal="center" vertical="top" wrapText="1"/>
    </xf>
    <xf numFmtId="0" fontId="39" fillId="44" borderId="39" xfId="238" applyFont="1" applyFill="1" applyBorder="1" applyAlignment="1">
      <alignment vertical="top"/>
    </xf>
    <xf numFmtId="191" fontId="95" fillId="42" borderId="35" xfId="186" applyNumberFormat="1" applyFont="1" applyFill="1" applyBorder="1" applyAlignment="1" applyProtection="1">
      <alignment horizontal="right" vertical="center" wrapText="1"/>
    </xf>
    <xf numFmtId="192" fontId="95" fillId="42" borderId="35" xfId="186" applyNumberFormat="1" applyFont="1" applyFill="1" applyBorder="1" applyAlignment="1" applyProtection="1">
      <alignment horizontal="right" vertical="center" wrapText="1"/>
    </xf>
    <xf numFmtId="192" fontId="95" fillId="42" borderId="76" xfId="186" applyNumberFormat="1" applyFont="1" applyFill="1" applyBorder="1" applyAlignment="1" applyProtection="1">
      <alignment horizontal="right" vertical="center" wrapText="1"/>
    </xf>
    <xf numFmtId="0" fontId="88" fillId="44" borderId="0" xfId="238" applyFont="1" applyFill="1" applyBorder="1"/>
    <xf numFmtId="0" fontId="87" fillId="44" borderId="42" xfId="231" applyFont="1" applyFill="1" applyBorder="1" applyAlignment="1">
      <alignment vertical="center"/>
    </xf>
    <xf numFmtId="191" fontId="95" fillId="42" borderId="0" xfId="186" applyNumberFormat="1" applyFont="1" applyFill="1" applyBorder="1" applyAlignment="1" applyProtection="1">
      <alignment horizontal="right" vertical="center" wrapText="1"/>
    </xf>
    <xf numFmtId="191" fontId="95" fillId="42" borderId="77" xfId="186" applyNumberFormat="1" applyFont="1" applyFill="1" applyBorder="1" applyAlignment="1" applyProtection="1">
      <alignment horizontal="right" vertical="center" wrapText="1"/>
    </xf>
    <xf numFmtId="0" fontId="87" fillId="44" borderId="41" xfId="231" applyFont="1" applyFill="1" applyBorder="1" applyAlignment="1">
      <alignment horizontal="left" vertical="center"/>
    </xf>
    <xf numFmtId="191" fontId="95" fillId="42" borderId="36" xfId="186" applyNumberFormat="1" applyFont="1" applyFill="1" applyBorder="1" applyAlignment="1" applyProtection="1">
      <alignment horizontal="right" vertical="center" wrapText="1"/>
    </xf>
    <xf numFmtId="191" fontId="95" fillId="42" borderId="45" xfId="186" applyNumberFormat="1" applyFont="1" applyFill="1" applyBorder="1" applyAlignment="1" applyProtection="1">
      <alignment horizontal="right" vertical="center" wrapText="1"/>
    </xf>
    <xf numFmtId="0" fontId="92" fillId="44" borderId="39" xfId="238" applyFont="1" applyFill="1" applyBorder="1" applyAlignment="1">
      <alignment horizontal="left" vertical="top" indent="1"/>
    </xf>
    <xf numFmtId="191" fontId="92" fillId="42" borderId="35" xfId="186" applyNumberFormat="1" applyFont="1" applyFill="1" applyBorder="1" applyAlignment="1" applyProtection="1">
      <alignment horizontal="right" vertical="center" wrapText="1"/>
    </xf>
    <xf numFmtId="191" fontId="92" fillId="42" borderId="76" xfId="186" applyNumberFormat="1" applyFont="1" applyFill="1" applyBorder="1" applyAlignment="1" applyProtection="1">
      <alignment horizontal="right" vertical="center" wrapText="1"/>
    </xf>
    <xf numFmtId="0" fontId="93" fillId="44" borderId="0" xfId="238" applyFont="1" applyFill="1" applyBorder="1"/>
    <xf numFmtId="0" fontId="87" fillId="44" borderId="42" xfId="231" applyFont="1" applyFill="1" applyBorder="1" applyAlignment="1">
      <alignment horizontal="left" vertical="center" indent="1"/>
    </xf>
    <xf numFmtId="191" fontId="92" fillId="42" borderId="0" xfId="186" applyNumberFormat="1" applyFont="1" applyFill="1" applyBorder="1" applyAlignment="1" applyProtection="1">
      <alignment horizontal="right" vertical="center" wrapText="1"/>
    </xf>
    <xf numFmtId="191" fontId="92" fillId="42" borderId="77" xfId="186" applyNumberFormat="1" applyFont="1" applyFill="1" applyBorder="1" applyAlignment="1" applyProtection="1">
      <alignment horizontal="right" vertical="center" wrapText="1"/>
    </xf>
    <xf numFmtId="0" fontId="87" fillId="44" borderId="41" xfId="231" applyFont="1" applyFill="1" applyBorder="1" applyAlignment="1">
      <alignment horizontal="left" vertical="center" indent="1"/>
    </xf>
    <xf numFmtId="191" fontId="92" fillId="42" borderId="36" xfId="186" applyNumberFormat="1" applyFont="1" applyFill="1" applyBorder="1" applyAlignment="1" applyProtection="1">
      <alignment horizontal="right" vertical="center" wrapText="1"/>
    </xf>
    <xf numFmtId="191" fontId="92" fillId="42" borderId="45" xfId="186" applyNumberFormat="1" applyFont="1" applyFill="1" applyBorder="1" applyAlignment="1" applyProtection="1">
      <alignment horizontal="right" vertical="center" wrapText="1"/>
    </xf>
    <xf numFmtId="191" fontId="95" fillId="42" borderId="76" xfId="186" applyNumberFormat="1" applyFont="1" applyFill="1" applyBorder="1" applyAlignment="1" applyProtection="1">
      <alignment horizontal="right" vertical="center" wrapText="1"/>
    </xf>
    <xf numFmtId="0" fontId="95" fillId="42" borderId="36" xfId="238" applyFont="1" applyFill="1" applyBorder="1" applyAlignment="1">
      <alignment horizontal="right" vertical="top" wrapText="1" indent="1"/>
    </xf>
    <xf numFmtId="0" fontId="102" fillId="43" borderId="51" xfId="206" applyFont="1" applyFill="1" applyBorder="1" applyAlignment="1">
      <alignment horizontal="left" vertical="top" indent="1"/>
    </xf>
    <xf numFmtId="165" fontId="102" fillId="42" borderId="54" xfId="206" applyNumberFormat="1" applyFont="1" applyFill="1" applyBorder="1" applyAlignment="1" applyProtection="1">
      <alignment horizontal="right" vertical="center" wrapText="1"/>
    </xf>
    <xf numFmtId="165" fontId="102" fillId="42" borderId="80" xfId="206" applyNumberFormat="1" applyFont="1" applyFill="1" applyBorder="1" applyAlignment="1" applyProtection="1">
      <alignment horizontal="right" vertical="center" wrapText="1"/>
    </xf>
    <xf numFmtId="165" fontId="102" fillId="42" borderId="0" xfId="206" applyNumberFormat="1" applyFont="1" applyFill="1" applyBorder="1" applyAlignment="1" applyProtection="1">
      <alignment horizontal="right" vertical="center" wrapText="1"/>
    </xf>
    <xf numFmtId="165" fontId="102" fillId="42" borderId="77" xfId="206" applyNumberFormat="1" applyFont="1" applyFill="1" applyBorder="1" applyAlignment="1" applyProtection="1">
      <alignment horizontal="right" vertical="center" wrapText="1"/>
    </xf>
    <xf numFmtId="0" fontId="94" fillId="43" borderId="57" xfId="206" applyFont="1" applyFill="1" applyBorder="1" applyAlignment="1">
      <alignment horizontal="left" vertical="center" indent="1"/>
    </xf>
    <xf numFmtId="165" fontId="102" fillId="42" borderId="58" xfId="206" applyNumberFormat="1" applyFont="1" applyFill="1" applyBorder="1" applyAlignment="1" applyProtection="1">
      <alignment horizontal="right" vertical="center" wrapText="1"/>
    </xf>
    <xf numFmtId="0" fontId="87" fillId="44" borderId="42" xfId="231" applyFont="1" applyFill="1" applyBorder="1" applyAlignment="1">
      <alignment horizontal="left" vertical="center"/>
    </xf>
    <xf numFmtId="0" fontId="39" fillId="44" borderId="40" xfId="238" applyFont="1" applyFill="1" applyBorder="1" applyAlignment="1">
      <alignment vertical="top"/>
    </xf>
    <xf numFmtId="191" fontId="95" fillId="42" borderId="87" xfId="186" applyNumberFormat="1" applyFont="1" applyFill="1" applyBorder="1" applyAlignment="1" applyProtection="1">
      <alignment horizontal="right" vertical="center" wrapText="1"/>
    </xf>
    <xf numFmtId="0" fontId="87" fillId="44" borderId="0" xfId="231" applyFont="1" applyFill="1" applyBorder="1" applyAlignment="1">
      <alignment horizontal="left" vertical="center"/>
    </xf>
    <xf numFmtId="165" fontId="104" fillId="42" borderId="0" xfId="206" applyNumberFormat="1" applyFont="1" applyFill="1" applyBorder="1" applyAlignment="1" applyProtection="1">
      <alignment horizontal="right" vertical="center" wrapText="1"/>
    </xf>
    <xf numFmtId="0" fontId="85" fillId="44" borderId="0" xfId="238" applyFont="1" applyFill="1" applyBorder="1" applyAlignment="1">
      <alignment horizontal="left"/>
    </xf>
    <xf numFmtId="0" fontId="30" fillId="44" borderId="0" xfId="238" applyFont="1" applyFill="1" applyBorder="1" applyAlignment="1">
      <alignment horizontal="left" vertical="top"/>
    </xf>
    <xf numFmtId="0" fontId="87" fillId="44" borderId="0" xfId="238" applyFont="1" applyFill="1" applyBorder="1" applyAlignment="1">
      <alignment horizontal="right"/>
    </xf>
    <xf numFmtId="0" fontId="98" fillId="42" borderId="0" xfId="206" applyFont="1" applyFill="1" applyBorder="1" applyAlignment="1">
      <alignment horizontal="right"/>
    </xf>
    <xf numFmtId="0" fontId="88" fillId="42" borderId="29" xfId="238" applyFont="1" applyFill="1" applyBorder="1" applyAlignment="1">
      <alignment horizontal="right" wrapText="1"/>
    </xf>
    <xf numFmtId="0" fontId="88" fillId="42" borderId="49" xfId="238" applyFont="1" applyFill="1" applyBorder="1" applyAlignment="1">
      <alignment horizontal="right" wrapText="1"/>
    </xf>
    <xf numFmtId="165" fontId="102" fillId="42" borderId="55" xfId="206" applyNumberFormat="1" applyFont="1" applyFill="1" applyBorder="1" applyAlignment="1" applyProtection="1">
      <alignment horizontal="right" vertical="center" wrapText="1"/>
    </xf>
    <xf numFmtId="165" fontId="102" fillId="42" borderId="56" xfId="206" applyNumberFormat="1" applyFont="1" applyFill="1" applyBorder="1" applyAlignment="1" applyProtection="1">
      <alignment horizontal="right" vertical="center" wrapText="1"/>
    </xf>
    <xf numFmtId="165" fontId="102" fillId="42" borderId="59" xfId="206" applyNumberFormat="1" applyFont="1" applyFill="1" applyBorder="1" applyAlignment="1" applyProtection="1">
      <alignment horizontal="right" vertical="center" wrapText="1"/>
    </xf>
    <xf numFmtId="0" fontId="102" fillId="43" borderId="69" xfId="206" applyFont="1" applyFill="1" applyBorder="1" applyAlignment="1">
      <alignment horizontal="left" vertical="top" indent="1"/>
    </xf>
    <xf numFmtId="165" fontId="102" fillId="42" borderId="51" xfId="206" applyNumberFormat="1" applyFont="1" applyFill="1" applyBorder="1" applyAlignment="1" applyProtection="1">
      <alignment horizontal="right" vertical="center" wrapText="1"/>
    </xf>
    <xf numFmtId="0" fontId="94" fillId="43" borderId="70" xfId="206" applyFont="1" applyFill="1" applyBorder="1" applyAlignment="1">
      <alignment horizontal="left" vertical="center" indent="1"/>
    </xf>
    <xf numFmtId="165" fontId="102" fillId="42" borderId="52" xfId="206" applyNumberFormat="1" applyFont="1" applyFill="1" applyBorder="1" applyAlignment="1" applyProtection="1">
      <alignment horizontal="right" vertical="center" wrapText="1"/>
    </xf>
    <xf numFmtId="0" fontId="94" fillId="43" borderId="72" xfId="206" applyFont="1" applyFill="1" applyBorder="1" applyAlignment="1">
      <alignment horizontal="left" vertical="center" indent="1"/>
    </xf>
    <xf numFmtId="165" fontId="102" fillId="42" borderId="57" xfId="206" applyNumberFormat="1" applyFont="1" applyFill="1" applyBorder="1" applyAlignment="1" applyProtection="1">
      <alignment horizontal="right" vertical="center" wrapText="1"/>
    </xf>
    <xf numFmtId="0" fontId="87" fillId="42" borderId="0" xfId="0" applyFont="1" applyFill="1"/>
    <xf numFmtId="0" fontId="99" fillId="42" borderId="0" xfId="0" applyFont="1" applyFill="1"/>
    <xf numFmtId="0" fontId="30" fillId="44" borderId="0" xfId="238" applyFont="1" applyFill="1" applyBorder="1" applyAlignment="1">
      <alignment vertical="top" wrapText="1"/>
    </xf>
    <xf numFmtId="0" fontId="86" fillId="44" borderId="36" xfId="238" applyFont="1" applyFill="1" applyBorder="1" applyAlignment="1">
      <alignment horizontal="right"/>
    </xf>
    <xf numFmtId="0" fontId="88" fillId="44" borderId="49" xfId="238" applyFont="1" applyFill="1" applyBorder="1" applyAlignment="1">
      <alignment horizontal="right" wrapText="1"/>
    </xf>
    <xf numFmtId="0" fontId="88" fillId="42" borderId="94" xfId="357" applyNumberFormat="1" applyFont="1" applyFill="1" applyBorder="1" applyAlignment="1">
      <alignment horizontal="right" wrapText="1"/>
    </xf>
    <xf numFmtId="0" fontId="39" fillId="44" borderId="39" xfId="238" applyFont="1" applyFill="1" applyBorder="1" applyAlignment="1">
      <alignment vertical="top" wrapText="1"/>
    </xf>
    <xf numFmtId="191" fontId="39" fillId="42" borderId="35" xfId="186" applyNumberFormat="1" applyFont="1" applyFill="1" applyBorder="1" applyAlignment="1" applyProtection="1">
      <alignment horizontal="right" wrapText="1"/>
    </xf>
    <xf numFmtId="191" fontId="105" fillId="42" borderId="55" xfId="357" applyNumberFormat="1" applyFont="1" applyFill="1" applyBorder="1" applyAlignment="1" applyProtection="1">
      <alignment horizontal="right" wrapText="1"/>
    </xf>
    <xf numFmtId="0" fontId="92" fillId="44" borderId="42" xfId="238" applyFont="1" applyFill="1" applyBorder="1" applyAlignment="1">
      <alignment horizontal="left" vertical="top" wrapText="1" indent="2"/>
    </xf>
    <xf numFmtId="191" fontId="92" fillId="42" borderId="0" xfId="186" applyNumberFormat="1" applyFont="1" applyFill="1" applyBorder="1" applyAlignment="1" applyProtection="1">
      <alignment horizontal="right" wrapText="1"/>
    </xf>
    <xf numFmtId="191" fontId="106" fillId="42" borderId="56" xfId="357" applyNumberFormat="1" applyFont="1" applyFill="1" applyBorder="1" applyAlignment="1" applyProtection="1">
      <alignment horizontal="right" wrapText="1"/>
    </xf>
    <xf numFmtId="0" fontId="39" fillId="44" borderId="42" xfId="238" applyFont="1" applyFill="1" applyBorder="1" applyAlignment="1">
      <alignment vertical="top" wrapText="1"/>
    </xf>
    <xf numFmtId="191" fontId="39" fillId="42" borderId="0" xfId="186" applyNumberFormat="1" applyFont="1" applyFill="1" applyBorder="1" applyAlignment="1" applyProtection="1">
      <alignment horizontal="right" wrapText="1"/>
    </xf>
    <xf numFmtId="191" fontId="105" fillId="42" borderId="56" xfId="357" applyNumberFormat="1" applyFont="1" applyFill="1" applyBorder="1" applyAlignment="1" applyProtection="1">
      <alignment horizontal="right" wrapText="1"/>
    </xf>
    <xf numFmtId="0" fontId="92" fillId="44" borderId="42" xfId="238" applyFont="1" applyFill="1" applyBorder="1" applyAlignment="1">
      <alignment horizontal="left" vertical="top" wrapText="1" indent="1"/>
    </xf>
    <xf numFmtId="0" fontId="106" fillId="43" borderId="70" xfId="357" applyNumberFormat="1" applyFont="1" applyFill="1" applyBorder="1" applyAlignment="1">
      <alignment horizontal="left" vertical="top" wrapText="1" indent="1"/>
    </xf>
    <xf numFmtId="191" fontId="106" fillId="42" borderId="0" xfId="357" applyNumberFormat="1" applyFont="1" applyFill="1" applyBorder="1" applyAlignment="1" applyProtection="1">
      <alignment horizontal="right" wrapText="1"/>
    </xf>
    <xf numFmtId="0" fontId="39" fillId="44" borderId="102" xfId="238" applyFont="1" applyFill="1" applyBorder="1" applyAlignment="1">
      <alignment vertical="top"/>
    </xf>
    <xf numFmtId="191" fontId="39" fillId="42" borderId="103" xfId="186" applyNumberFormat="1" applyFont="1" applyFill="1" applyBorder="1" applyAlignment="1" applyProtection="1">
      <alignment horizontal="right" wrapText="1"/>
    </xf>
    <xf numFmtId="191" fontId="105" fillId="42" borderId="104" xfId="357" applyNumberFormat="1" applyFont="1" applyFill="1" applyBorder="1" applyAlignment="1" applyProtection="1">
      <alignment horizontal="right" wrapText="1"/>
    </xf>
    <xf numFmtId="0" fontId="39" fillId="44" borderId="105" xfId="238" applyFont="1" applyFill="1" applyBorder="1" applyAlignment="1">
      <alignment vertical="top"/>
    </xf>
    <xf numFmtId="191" fontId="39" fillId="42" borderId="106" xfId="186" applyNumberFormat="1" applyFont="1" applyFill="1" applyBorder="1" applyAlignment="1" applyProtection="1">
      <alignment horizontal="right" wrapText="1"/>
    </xf>
    <xf numFmtId="191" fontId="105" fillId="42" borderId="107" xfId="357" applyNumberFormat="1" applyFont="1" applyFill="1" applyBorder="1" applyAlignment="1" applyProtection="1">
      <alignment horizontal="right" wrapText="1"/>
    </xf>
    <xf numFmtId="0" fontId="39" fillId="44" borderId="0" xfId="238" applyFont="1" applyFill="1" applyBorder="1" applyAlignment="1">
      <alignment vertical="top"/>
    </xf>
    <xf numFmtId="191" fontId="39" fillId="42" borderId="0" xfId="186" applyNumberFormat="1" applyFont="1" applyFill="1" applyBorder="1" applyAlignment="1" applyProtection="1">
      <alignment vertical="center" wrapText="1"/>
    </xf>
    <xf numFmtId="191" fontId="105" fillId="42" borderId="0" xfId="357" applyNumberFormat="1" applyFont="1" applyFill="1" applyBorder="1" applyAlignment="1" applyProtection="1">
      <alignment vertical="center" wrapText="1"/>
    </xf>
    <xf numFmtId="165" fontId="94" fillId="42" borderId="0" xfId="241" applyNumberFormat="1" applyFont="1" applyFill="1" applyBorder="1" applyAlignment="1">
      <alignment horizontal="right"/>
    </xf>
    <xf numFmtId="0" fontId="94" fillId="42" borderId="0" xfId="241" applyFont="1" applyFill="1" applyBorder="1"/>
    <xf numFmtId="165" fontId="87" fillId="44" borderId="0" xfId="238" applyNumberFormat="1" applyFont="1" applyFill="1" applyBorder="1"/>
    <xf numFmtId="0" fontId="87" fillId="44" borderId="0" xfId="240" applyFont="1" applyFill="1" applyBorder="1"/>
    <xf numFmtId="0" fontId="86" fillId="44" borderId="36" xfId="238" applyFont="1" applyFill="1" applyBorder="1" applyAlignment="1"/>
    <xf numFmtId="0" fontId="88" fillId="44" borderId="46" xfId="238" applyFont="1" applyFill="1" applyBorder="1" applyAlignment="1">
      <alignment horizontal="right" wrapText="1"/>
    </xf>
    <xf numFmtId="0" fontId="88" fillId="44" borderId="35" xfId="238" applyFont="1" applyFill="1" applyBorder="1" applyAlignment="1">
      <alignment horizontal="right" wrapText="1"/>
    </xf>
    <xf numFmtId="0" fontId="88" fillId="42" borderId="35" xfId="238" applyFont="1" applyFill="1" applyBorder="1" applyAlignment="1">
      <alignment horizontal="right" wrapText="1"/>
    </xf>
    <xf numFmtId="0" fontId="88" fillId="42" borderId="66" xfId="357" applyNumberFormat="1" applyFont="1" applyFill="1" applyBorder="1" applyAlignment="1">
      <alignment horizontal="right" wrapText="1"/>
    </xf>
    <xf numFmtId="0" fontId="88" fillId="44" borderId="39" xfId="238" applyFont="1" applyFill="1" applyBorder="1" applyAlignment="1">
      <alignment vertical="top" wrapText="1"/>
    </xf>
    <xf numFmtId="192" fontId="88" fillId="44" borderId="46" xfId="186" applyNumberFormat="1" applyFont="1" applyFill="1" applyBorder="1" applyAlignment="1" applyProtection="1">
      <alignment horizontal="right" wrapText="1"/>
    </xf>
    <xf numFmtId="192" fontId="88" fillId="44" borderId="35" xfId="186" applyNumberFormat="1" applyFont="1" applyFill="1" applyBorder="1" applyAlignment="1" applyProtection="1">
      <alignment horizontal="right" wrapText="1"/>
    </xf>
    <xf numFmtId="192" fontId="88" fillId="42" borderId="35" xfId="186" applyNumberFormat="1" applyFont="1" applyFill="1" applyBorder="1" applyAlignment="1" applyProtection="1">
      <alignment horizontal="right" wrapText="1"/>
    </xf>
    <xf numFmtId="192" fontId="88" fillId="42" borderId="56" xfId="357" applyNumberFormat="1" applyFont="1" applyFill="1" applyBorder="1" applyAlignment="1" applyProtection="1">
      <alignment horizontal="right" wrapText="1"/>
    </xf>
    <xf numFmtId="0" fontId="88" fillId="44" borderId="0" xfId="240" applyFont="1" applyFill="1" applyBorder="1"/>
    <xf numFmtId="0" fontId="86" fillId="44" borderId="42" xfId="238" applyFont="1" applyFill="1" applyBorder="1" applyAlignment="1">
      <alignment horizontal="left" vertical="top" wrapText="1" indent="2"/>
    </xf>
    <xf numFmtId="192" fontId="87" fillId="44" borderId="47" xfId="186" applyNumberFormat="1" applyFont="1" applyFill="1" applyBorder="1" applyAlignment="1" applyProtection="1">
      <alignment horizontal="right" wrapText="1"/>
    </xf>
    <xf numFmtId="192" fontId="87" fillId="44" borderId="0" xfId="186" applyNumberFormat="1" applyFont="1" applyFill="1" applyBorder="1" applyAlignment="1" applyProtection="1">
      <alignment horizontal="right" wrapText="1"/>
    </xf>
    <xf numFmtId="192" fontId="87" fillId="42" borderId="0" xfId="357" applyNumberFormat="1" applyFont="1" applyFill="1" applyBorder="1" applyAlignment="1" applyProtection="1">
      <alignment horizontal="right" wrapText="1"/>
    </xf>
    <xf numFmtId="192" fontId="87" fillId="42" borderId="56" xfId="357" applyNumberFormat="1" applyFont="1" applyFill="1" applyBorder="1" applyAlignment="1" applyProtection="1">
      <alignment horizontal="right" wrapText="1"/>
    </xf>
    <xf numFmtId="0" fontId="86" fillId="44" borderId="0" xfId="240" applyFont="1" applyFill="1" applyBorder="1"/>
    <xf numFmtId="0" fontId="88" fillId="44" borderId="42" xfId="238" applyFont="1" applyFill="1" applyBorder="1" applyAlignment="1">
      <alignment vertical="top" wrapText="1"/>
    </xf>
    <xf numFmtId="192" fontId="88" fillId="44" borderId="47" xfId="186" applyNumberFormat="1" applyFont="1" applyFill="1" applyBorder="1" applyAlignment="1" applyProtection="1">
      <alignment horizontal="right" wrapText="1"/>
    </xf>
    <xf numFmtId="192" fontId="88" fillId="44" borderId="0" xfId="186" applyNumberFormat="1" applyFont="1" applyFill="1" applyBorder="1" applyAlignment="1" applyProtection="1">
      <alignment horizontal="right" wrapText="1"/>
    </xf>
    <xf numFmtId="192" fontId="88" fillId="42" borderId="0" xfId="186" applyNumberFormat="1" applyFont="1" applyFill="1" applyBorder="1" applyAlignment="1" applyProtection="1">
      <alignment horizontal="right" wrapText="1"/>
    </xf>
    <xf numFmtId="192" fontId="87" fillId="42" borderId="0" xfId="186" applyNumberFormat="1" applyFont="1" applyFill="1" applyBorder="1" applyAlignment="1" applyProtection="1">
      <alignment horizontal="right" wrapText="1"/>
    </xf>
    <xf numFmtId="0" fontId="86" fillId="44" borderId="42" xfId="238" applyFont="1" applyFill="1" applyBorder="1" applyAlignment="1">
      <alignment horizontal="left" vertical="top" wrapText="1" indent="1"/>
    </xf>
    <xf numFmtId="0" fontId="86" fillId="43" borderId="70" xfId="357" applyNumberFormat="1" applyFont="1" applyFill="1" applyBorder="1" applyAlignment="1">
      <alignment horizontal="left" vertical="top" wrapText="1" indent="1"/>
    </xf>
    <xf numFmtId="192" fontId="87" fillId="42" borderId="52" xfId="357" applyNumberFormat="1" applyFont="1" applyFill="1" applyBorder="1" applyAlignment="1" applyProtection="1">
      <alignment horizontal="right" wrapText="1"/>
    </xf>
    <xf numFmtId="0" fontId="88" fillId="44" borderId="108" xfId="238" applyFont="1" applyFill="1" applyBorder="1" applyAlignment="1">
      <alignment vertical="top"/>
    </xf>
    <xf numFmtId="192" fontId="88" fillId="44" borderId="105" xfId="186" applyNumberFormat="1" applyFont="1" applyFill="1" applyBorder="1" applyAlignment="1" applyProtection="1">
      <alignment horizontal="right" wrapText="1"/>
    </xf>
    <xf numFmtId="192" fontId="88" fillId="44" borderId="106" xfId="186" applyNumberFormat="1" applyFont="1" applyFill="1" applyBorder="1" applyAlignment="1" applyProtection="1">
      <alignment horizontal="right" wrapText="1"/>
    </xf>
    <xf numFmtId="192" fontId="88" fillId="42" borderId="62" xfId="357" applyNumberFormat="1" applyFont="1" applyFill="1" applyBorder="1" applyAlignment="1" applyProtection="1">
      <alignment horizontal="right" wrapText="1"/>
    </xf>
    <xf numFmtId="192" fontId="88" fillId="42" borderId="106" xfId="186" applyNumberFormat="1" applyFont="1" applyFill="1" applyBorder="1" applyAlignment="1" applyProtection="1">
      <alignment horizontal="right" wrapText="1"/>
    </xf>
    <xf numFmtId="192" fontId="88" fillId="42" borderId="63" xfId="357" applyNumberFormat="1" applyFont="1" applyFill="1" applyBorder="1" applyAlignment="1" applyProtection="1">
      <alignment horizontal="right" wrapText="1"/>
    </xf>
    <xf numFmtId="0" fontId="88" fillId="44" borderId="0" xfId="238" applyFont="1" applyFill="1" applyBorder="1" applyAlignment="1">
      <alignment vertical="top"/>
    </xf>
    <xf numFmtId="192" fontId="88" fillId="44" borderId="0" xfId="186" applyNumberFormat="1" applyFont="1" applyFill="1" applyBorder="1" applyAlignment="1" applyProtection="1">
      <alignment horizontal="right" vertical="center" wrapText="1"/>
    </xf>
    <xf numFmtId="192" fontId="88" fillId="42" borderId="0" xfId="186" applyNumberFormat="1" applyFont="1" applyFill="1" applyBorder="1" applyAlignment="1" applyProtection="1">
      <alignment horizontal="right" vertical="center" wrapText="1"/>
    </xf>
    <xf numFmtId="192" fontId="88" fillId="42" borderId="54" xfId="357" applyNumberFormat="1" applyFont="1" applyFill="1" applyBorder="1" applyAlignment="1" applyProtection="1">
      <alignment horizontal="right" vertical="center" wrapText="1"/>
    </xf>
    <xf numFmtId="192" fontId="88" fillId="42" borderId="0" xfId="357" applyNumberFormat="1" applyFont="1" applyFill="1" applyBorder="1" applyAlignment="1" applyProtection="1">
      <alignment horizontal="right" vertical="center" wrapText="1"/>
    </xf>
    <xf numFmtId="1" fontId="101" fillId="44" borderId="0" xfId="0" applyNumberFormat="1" applyFont="1" applyFill="1" applyBorder="1" applyAlignment="1">
      <alignment horizontal="right"/>
    </xf>
    <xf numFmtId="0" fontId="92" fillId="0" borderId="110" xfId="0" applyFont="1" applyBorder="1" applyAlignment="1">
      <alignment vertical="top"/>
    </xf>
    <xf numFmtId="0" fontId="107" fillId="0" borderId="0" xfId="0" applyFont="1"/>
    <xf numFmtId="165" fontId="87" fillId="42" borderId="0" xfId="177" applyNumberFormat="1" applyFont="1" applyFill="1" applyBorder="1" applyAlignment="1" applyProtection="1">
      <alignment horizontal="right" vertical="center"/>
    </xf>
    <xf numFmtId="165" fontId="87" fillId="42" borderId="56" xfId="177" applyNumberFormat="1" applyFont="1" applyFill="1" applyBorder="1" applyAlignment="1" applyProtection="1">
      <alignment horizontal="right" vertical="center"/>
    </xf>
    <xf numFmtId="165" fontId="86" fillId="42" borderId="0" xfId="177" applyNumberFormat="1" applyFont="1" applyFill="1" applyBorder="1" applyAlignment="1" applyProtection="1">
      <alignment horizontal="right" vertical="center"/>
    </xf>
    <xf numFmtId="165" fontId="86" fillId="42" borderId="56" xfId="177" applyNumberFormat="1" applyFont="1" applyFill="1" applyBorder="1" applyAlignment="1" applyProtection="1">
      <alignment horizontal="right" vertical="center"/>
    </xf>
    <xf numFmtId="188" fontId="87" fillId="44" borderId="0" xfId="0" applyNumberFormat="1" applyFont="1" applyFill="1"/>
    <xf numFmtId="0" fontId="87" fillId="6" borderId="0" xfId="210" applyFont="1" applyFill="1" applyBorder="1" applyAlignment="1">
      <alignment horizontal="left"/>
    </xf>
    <xf numFmtId="0" fontId="87" fillId="6" borderId="0" xfId="210" applyFont="1" applyFill="1" applyAlignment="1"/>
    <xf numFmtId="0" fontId="87" fillId="6" borderId="0" xfId="210" applyFont="1" applyFill="1" applyBorder="1" applyAlignment="1"/>
    <xf numFmtId="0" fontId="85" fillId="6" borderId="0" xfId="210" applyFont="1" applyFill="1" applyAlignment="1"/>
    <xf numFmtId="188" fontId="88" fillId="45" borderId="0" xfId="0" applyNumberFormat="1" applyFont="1" applyFill="1" applyBorder="1"/>
    <xf numFmtId="188" fontId="87" fillId="45" borderId="0" xfId="0" applyNumberFormat="1" applyFont="1" applyFill="1" applyBorder="1" applyAlignment="1"/>
    <xf numFmtId="188" fontId="88" fillId="45" borderId="0" xfId="0" applyNumberFormat="1" applyFont="1" applyFill="1" applyBorder="1" applyAlignment="1"/>
    <xf numFmtId="0" fontId="86" fillId="46" borderId="0" xfId="210" applyFont="1" applyFill="1" applyBorder="1" applyAlignment="1">
      <alignment horizontal="left" vertical="center" wrapText="1"/>
    </xf>
    <xf numFmtId="188" fontId="87" fillId="6" borderId="0" xfId="0" applyNumberFormat="1" applyFont="1" applyFill="1"/>
    <xf numFmtId="0" fontId="87" fillId="6" borderId="36" xfId="239" applyFont="1" applyFill="1" applyBorder="1" applyAlignment="1">
      <alignment horizontal="center" vertical="center"/>
    </xf>
    <xf numFmtId="0" fontId="88" fillId="6" borderId="111" xfId="239" applyFont="1" applyFill="1" applyBorder="1" applyAlignment="1">
      <alignment horizontal="center" vertical="center"/>
    </xf>
    <xf numFmtId="0" fontId="88" fillId="6" borderId="112" xfId="239" applyFont="1" applyFill="1" applyBorder="1" applyAlignment="1">
      <alignment horizontal="center" vertical="center"/>
    </xf>
    <xf numFmtId="0" fontId="88" fillId="6" borderId="112" xfId="234" applyNumberFormat="1" applyFont="1" applyFill="1" applyBorder="1" applyAlignment="1" applyProtection="1">
      <alignment horizontal="center" vertical="center" wrapText="1"/>
      <protection locked="0"/>
    </xf>
    <xf numFmtId="0" fontId="88" fillId="41" borderId="96" xfId="357" applyNumberFormat="1" applyFont="1" applyFill="1" applyBorder="1" applyAlignment="1">
      <alignment horizontal="center" vertical="center"/>
    </xf>
    <xf numFmtId="0" fontId="88" fillId="0" borderId="113" xfId="239" applyFont="1" applyFill="1" applyBorder="1" applyAlignment="1" applyProtection="1">
      <alignment horizontal="left" vertical="center"/>
      <protection locked="0"/>
    </xf>
    <xf numFmtId="188" fontId="87" fillId="0" borderId="52" xfId="239" applyNumberFormat="1" applyFont="1" applyFill="1" applyBorder="1" applyAlignment="1" applyProtection="1">
      <alignment horizontal="right"/>
      <protection locked="0"/>
    </xf>
    <xf numFmtId="188" fontId="87" fillId="0" borderId="56" xfId="256" applyNumberFormat="1" applyFont="1" applyFill="1" applyBorder="1" applyAlignment="1" applyProtection="1">
      <alignment horizontal="right"/>
      <protection locked="0"/>
    </xf>
    <xf numFmtId="188" fontId="88" fillId="0" borderId="52" xfId="239" applyNumberFormat="1" applyFont="1" applyFill="1" applyBorder="1" applyAlignment="1" applyProtection="1">
      <alignment horizontal="right"/>
      <protection locked="0"/>
    </xf>
    <xf numFmtId="0" fontId="88" fillId="6" borderId="114" xfId="239" applyFont="1" applyFill="1" applyBorder="1" applyAlignment="1" applyProtection="1">
      <alignment horizontal="right"/>
      <protection locked="0"/>
    </xf>
    <xf numFmtId="0" fontId="88" fillId="44" borderId="90" xfId="239" applyFont="1" applyFill="1" applyBorder="1" applyAlignment="1" applyProtection="1">
      <alignment horizontal="right"/>
      <protection locked="0"/>
    </xf>
    <xf numFmtId="0" fontId="88" fillId="0" borderId="52" xfId="239" applyFont="1" applyFill="1" applyBorder="1" applyAlignment="1" applyProtection="1">
      <alignment horizontal="center" vertical="center"/>
      <protection locked="0"/>
    </xf>
    <xf numFmtId="188" fontId="87" fillId="0" borderId="52" xfId="239" applyNumberFormat="1" applyFont="1" applyFill="1" applyBorder="1" applyAlignment="1" applyProtection="1">
      <alignment horizontal="center" vertical="center"/>
      <protection locked="0"/>
    </xf>
    <xf numFmtId="188" fontId="88" fillId="0" borderId="52" xfId="239" applyNumberFormat="1" applyFont="1" applyFill="1" applyBorder="1" applyAlignment="1" applyProtection="1">
      <alignment horizontal="center" vertical="center"/>
      <protection locked="0"/>
    </xf>
    <xf numFmtId="188" fontId="87" fillId="0" borderId="57" xfId="239" applyNumberFormat="1" applyFont="1" applyFill="1" applyBorder="1" applyAlignment="1" applyProtection="1">
      <alignment horizontal="center" vertical="center"/>
      <protection locked="0"/>
    </xf>
    <xf numFmtId="188" fontId="87" fillId="0" borderId="58" xfId="239" applyNumberFormat="1" applyFont="1" applyFill="1" applyBorder="1" applyAlignment="1" applyProtection="1">
      <alignment horizontal="center" vertical="center"/>
      <protection locked="0"/>
    </xf>
    <xf numFmtId="188" fontId="87" fillId="0" borderId="58" xfId="256" applyNumberFormat="1" applyFont="1" applyFill="1" applyBorder="1" applyAlignment="1" applyProtection="1">
      <alignment horizontal="center" vertical="center"/>
      <protection locked="0"/>
    </xf>
    <xf numFmtId="188" fontId="87" fillId="42" borderId="59" xfId="357" applyNumberFormat="1" applyFont="1" applyFill="1" applyBorder="1" applyAlignment="1" applyProtection="1">
      <alignment horizontal="center" vertical="center"/>
      <protection locked="0"/>
    </xf>
    <xf numFmtId="191" fontId="39" fillId="42" borderId="0" xfId="186" applyNumberFormat="1" applyFont="1" applyFill="1" applyBorder="1" applyAlignment="1" applyProtection="1">
      <alignment horizontal="right" vertical="center" wrapText="1"/>
    </xf>
    <xf numFmtId="165" fontId="105" fillId="42" borderId="56" xfId="206" applyNumberFormat="1" applyFont="1" applyFill="1" applyBorder="1" applyAlignment="1" applyProtection="1">
      <alignment horizontal="right" vertical="center" wrapText="1"/>
    </xf>
    <xf numFmtId="191" fontId="39" fillId="42" borderId="36" xfId="186" applyNumberFormat="1" applyFont="1" applyFill="1" applyBorder="1" applyAlignment="1" applyProtection="1">
      <alignment horizontal="right" vertical="center" wrapText="1"/>
    </xf>
    <xf numFmtId="165" fontId="105" fillId="42" borderId="101" xfId="206" applyNumberFormat="1" applyFont="1" applyFill="1" applyBorder="1" applyAlignment="1" applyProtection="1">
      <alignment horizontal="right" vertical="center" wrapText="1"/>
    </xf>
    <xf numFmtId="0" fontId="39" fillId="44" borderId="46" xfId="238" applyFont="1" applyFill="1" applyBorder="1" applyAlignment="1">
      <alignment vertical="top"/>
    </xf>
    <xf numFmtId="0" fontId="87" fillId="44" borderId="47" xfId="231" applyFont="1" applyFill="1" applyBorder="1" applyAlignment="1">
      <alignment vertical="center"/>
    </xf>
    <xf numFmtId="0" fontId="87" fillId="44" borderId="43" xfId="231" applyFont="1" applyFill="1" applyBorder="1" applyAlignment="1">
      <alignment horizontal="left" vertical="center"/>
    </xf>
    <xf numFmtId="0" fontId="92" fillId="44" borderId="46" xfId="238" applyFont="1" applyFill="1" applyBorder="1" applyAlignment="1">
      <alignment horizontal="left" vertical="top" indent="1"/>
    </xf>
    <xf numFmtId="0" fontId="87" fillId="44" borderId="47" xfId="231" applyFont="1" applyFill="1" applyBorder="1" applyAlignment="1">
      <alignment horizontal="left" vertical="center" indent="1"/>
    </xf>
    <xf numFmtId="0" fontId="87" fillId="44" borderId="43" xfId="231" applyFont="1" applyFill="1" applyBorder="1" applyAlignment="1">
      <alignment horizontal="left" vertical="center" indent="1"/>
    </xf>
    <xf numFmtId="0" fontId="87" fillId="44" borderId="47" xfId="231" applyFont="1" applyFill="1" applyBorder="1" applyAlignment="1">
      <alignment horizontal="left" vertical="center"/>
    </xf>
    <xf numFmtId="0" fontId="39" fillId="44" borderId="86" xfId="238" applyFont="1" applyFill="1" applyBorder="1" applyAlignment="1">
      <alignment vertical="top"/>
    </xf>
    <xf numFmtId="0" fontId="88" fillId="44" borderId="111" xfId="238" applyFont="1" applyFill="1" applyBorder="1" applyAlignment="1">
      <alignment horizontal="right" vertical="top" wrapText="1"/>
    </xf>
    <xf numFmtId="0" fontId="88" fillId="44" borderId="112" xfId="238" applyFont="1" applyFill="1" applyBorder="1" applyAlignment="1">
      <alignment horizontal="right" vertical="top" wrapText="1"/>
    </xf>
    <xf numFmtId="0" fontId="88" fillId="42" borderId="112" xfId="238" applyFont="1" applyFill="1" applyBorder="1" applyAlignment="1">
      <alignment horizontal="right" vertical="top" wrapText="1"/>
    </xf>
    <xf numFmtId="0" fontId="88" fillId="42" borderId="96" xfId="238" applyFont="1" applyFill="1" applyBorder="1" applyAlignment="1">
      <alignment horizontal="right" vertical="top" wrapText="1"/>
    </xf>
    <xf numFmtId="191" fontId="95" fillId="42" borderId="113" xfId="186" applyNumberFormat="1" applyFont="1" applyFill="1" applyBorder="1" applyAlignment="1" applyProtection="1">
      <alignment horizontal="right" vertical="center" wrapText="1"/>
    </xf>
    <xf numFmtId="192" fontId="95" fillId="42" borderId="99" xfId="186" applyNumberFormat="1" applyFont="1" applyFill="1" applyBorder="1" applyAlignment="1" applyProtection="1">
      <alignment horizontal="right" vertical="center" wrapText="1"/>
    </xf>
    <xf numFmtId="191" fontId="95" fillId="42" borderId="52" xfId="186" applyNumberFormat="1" applyFont="1" applyFill="1" applyBorder="1" applyAlignment="1" applyProtection="1">
      <alignment horizontal="right" vertical="center" wrapText="1"/>
    </xf>
    <xf numFmtId="191" fontId="95" fillId="42" borderId="56" xfId="186" applyNumberFormat="1" applyFont="1" applyFill="1" applyBorder="1" applyAlignment="1" applyProtection="1">
      <alignment horizontal="right" vertical="center" wrapText="1"/>
    </xf>
    <xf numFmtId="191" fontId="95" fillId="42" borderId="115" xfId="186" applyNumberFormat="1" applyFont="1" applyFill="1" applyBorder="1" applyAlignment="1" applyProtection="1">
      <alignment horizontal="right" vertical="center" wrapText="1"/>
    </xf>
    <xf numFmtId="191" fontId="95" fillId="42" borderId="100" xfId="186" applyNumberFormat="1" applyFont="1" applyFill="1" applyBorder="1" applyAlignment="1" applyProtection="1">
      <alignment horizontal="right" vertical="center" wrapText="1"/>
    </xf>
    <xf numFmtId="191" fontId="92" fillId="42" borderId="113" xfId="186" applyNumberFormat="1" applyFont="1" applyFill="1" applyBorder="1" applyAlignment="1" applyProtection="1">
      <alignment horizontal="right" vertical="center" wrapText="1"/>
    </xf>
    <xf numFmtId="191" fontId="92" fillId="42" borderId="99" xfId="186" applyNumberFormat="1" applyFont="1" applyFill="1" applyBorder="1" applyAlignment="1" applyProtection="1">
      <alignment horizontal="right" vertical="center" wrapText="1"/>
    </xf>
    <xf numFmtId="191" fontId="92" fillId="42" borderId="52" xfId="186" applyNumberFormat="1" applyFont="1" applyFill="1" applyBorder="1" applyAlignment="1" applyProtection="1">
      <alignment horizontal="right" vertical="center" wrapText="1"/>
    </xf>
    <xf numFmtId="191" fontId="92" fillId="42" borderId="56" xfId="186" applyNumberFormat="1" applyFont="1" applyFill="1" applyBorder="1" applyAlignment="1" applyProtection="1">
      <alignment horizontal="right" vertical="center" wrapText="1"/>
    </xf>
    <xf numFmtId="191" fontId="92" fillId="42" borderId="115" xfId="186" applyNumberFormat="1" applyFont="1" applyFill="1" applyBorder="1" applyAlignment="1" applyProtection="1">
      <alignment horizontal="right" vertical="center" wrapText="1"/>
    </xf>
    <xf numFmtId="191" fontId="92" fillId="42" borderId="100" xfId="186" applyNumberFormat="1" applyFont="1" applyFill="1" applyBorder="1" applyAlignment="1" applyProtection="1">
      <alignment horizontal="right" vertical="center" wrapText="1"/>
    </xf>
    <xf numFmtId="191" fontId="95" fillId="42" borderId="99" xfId="186" applyNumberFormat="1" applyFont="1" applyFill="1" applyBorder="1" applyAlignment="1" applyProtection="1">
      <alignment horizontal="right" vertical="center" wrapText="1"/>
    </xf>
    <xf numFmtId="192" fontId="95" fillId="42" borderId="56" xfId="186" applyNumberFormat="1" applyFont="1" applyFill="1" applyBorder="1" applyAlignment="1" applyProtection="1">
      <alignment horizontal="right" vertical="center" wrapText="1"/>
    </xf>
    <xf numFmtId="191" fontId="95" fillId="42" borderId="116" xfId="186" applyNumberFormat="1" applyFont="1" applyFill="1" applyBorder="1" applyAlignment="1" applyProtection="1">
      <alignment horizontal="right" vertical="center" wrapText="1"/>
    </xf>
    <xf numFmtId="191" fontId="92" fillId="42" borderId="117" xfId="186" applyNumberFormat="1" applyFont="1" applyFill="1" applyBorder="1" applyAlignment="1" applyProtection="1">
      <alignment horizontal="right" vertical="center" wrapText="1"/>
    </xf>
    <xf numFmtId="191" fontId="39" fillId="42" borderId="52" xfId="186" applyNumberFormat="1" applyFont="1" applyFill="1" applyBorder="1" applyAlignment="1" applyProtection="1">
      <alignment horizontal="right" vertical="center" wrapText="1"/>
    </xf>
    <xf numFmtId="191" fontId="39" fillId="42" borderId="115" xfId="186" applyNumberFormat="1" applyFont="1" applyFill="1" applyBorder="1" applyAlignment="1" applyProtection="1">
      <alignment horizontal="right" vertical="center" wrapText="1"/>
    </xf>
    <xf numFmtId="191" fontId="39" fillId="42" borderId="56" xfId="186" applyNumberFormat="1" applyFont="1" applyFill="1" applyBorder="1" applyAlignment="1" applyProtection="1">
      <alignment horizontal="right" vertical="center" wrapText="1"/>
    </xf>
    <xf numFmtId="191" fontId="39" fillId="42" borderId="57" xfId="186" applyNumberFormat="1" applyFont="1" applyFill="1" applyBorder="1" applyAlignment="1" applyProtection="1">
      <alignment horizontal="right" vertical="center" wrapText="1"/>
    </xf>
    <xf numFmtId="191" fontId="39" fillId="42" borderId="58" xfId="186" applyNumberFormat="1" applyFont="1" applyFill="1" applyBorder="1" applyAlignment="1" applyProtection="1">
      <alignment horizontal="right" vertical="center" wrapText="1"/>
    </xf>
    <xf numFmtId="191" fontId="39" fillId="42" borderId="59" xfId="186" applyNumberFormat="1" applyFont="1" applyFill="1" applyBorder="1" applyAlignment="1" applyProtection="1">
      <alignment horizontal="right" vertical="center" wrapText="1"/>
    </xf>
    <xf numFmtId="0" fontId="88" fillId="42" borderId="50" xfId="238" applyFont="1" applyFill="1" applyBorder="1" applyAlignment="1">
      <alignment horizontal="right" wrapText="1"/>
    </xf>
    <xf numFmtId="165" fontId="102" fillId="42" borderId="98" xfId="206" applyNumberFormat="1" applyFont="1" applyFill="1" applyBorder="1" applyAlignment="1" applyProtection="1">
      <alignment horizontal="right" vertical="center" wrapText="1"/>
    </xf>
    <xf numFmtId="191" fontId="95" fillId="42" borderId="88" xfId="186" applyNumberFormat="1" applyFont="1" applyFill="1" applyBorder="1" applyAlignment="1" applyProtection="1">
      <alignment horizontal="right" vertical="center" wrapText="1"/>
    </xf>
    <xf numFmtId="191" fontId="39" fillId="42" borderId="77" xfId="186" applyNumberFormat="1" applyFont="1" applyFill="1" applyBorder="1" applyAlignment="1" applyProtection="1">
      <alignment horizontal="right" vertical="center" wrapText="1"/>
    </xf>
    <xf numFmtId="191" fontId="39" fillId="42" borderId="83" xfId="186" applyNumberFormat="1" applyFont="1" applyFill="1" applyBorder="1" applyAlignment="1" applyProtection="1">
      <alignment horizontal="right" vertical="center" wrapText="1"/>
    </xf>
    <xf numFmtId="191" fontId="39" fillId="42" borderId="84" xfId="186" applyNumberFormat="1" applyFont="1" applyFill="1" applyBorder="1" applyAlignment="1" applyProtection="1">
      <alignment horizontal="right" vertical="center" wrapText="1"/>
    </xf>
    <xf numFmtId="191" fontId="39" fillId="42" borderId="45" xfId="186" applyNumberFormat="1" applyFont="1" applyFill="1" applyBorder="1" applyAlignment="1" applyProtection="1">
      <alignment horizontal="right" vertical="center" wrapText="1"/>
    </xf>
    <xf numFmtId="187" fontId="22" fillId="44" borderId="0" xfId="176" applyFill="1"/>
    <xf numFmtId="0" fontId="87" fillId="47" borderId="35" xfId="0" applyNumberFormat="1" applyFont="1" applyFill="1" applyBorder="1" applyAlignment="1">
      <alignment horizontal="left" vertical="center"/>
    </xf>
    <xf numFmtId="0" fontId="87" fillId="47" borderId="35" xfId="0" applyNumberFormat="1" applyFont="1" applyFill="1" applyBorder="1" applyAlignment="1">
      <alignment horizontal="justify" vertical="center"/>
    </xf>
    <xf numFmtId="0" fontId="33" fillId="47" borderId="0" xfId="0" applyFont="1" applyFill="1"/>
    <xf numFmtId="0" fontId="87" fillId="47" borderId="0" xfId="0" applyNumberFormat="1" applyFont="1" applyFill="1" applyBorder="1" applyAlignment="1">
      <alignment horizontal="left" vertical="center"/>
    </xf>
    <xf numFmtId="0" fontId="87" fillId="47" borderId="0" xfId="0" applyNumberFormat="1" applyFont="1" applyFill="1" applyBorder="1" applyAlignment="1">
      <alignment horizontal="justify" vertical="center"/>
    </xf>
    <xf numFmtId="188" fontId="87" fillId="44" borderId="0" xfId="238" applyNumberFormat="1" applyFont="1" applyFill="1" applyBorder="1"/>
    <xf numFmtId="165" fontId="94" fillId="41" borderId="0" xfId="206" applyNumberFormat="1" applyFont="1" applyFill="1" applyBorder="1"/>
    <xf numFmtId="165" fontId="86" fillId="6" borderId="0" xfId="235" applyNumberFormat="1" applyFont="1" applyFill="1" applyBorder="1"/>
    <xf numFmtId="165" fontId="88" fillId="6" borderId="0" xfId="235" applyNumberFormat="1" applyFont="1" applyFill="1" applyBorder="1"/>
    <xf numFmtId="0" fontId="96" fillId="42" borderId="64" xfId="206" applyFont="1" applyFill="1" applyBorder="1" applyAlignment="1">
      <alignment horizontal="right" vertical="center"/>
    </xf>
    <xf numFmtId="0" fontId="96" fillId="42" borderId="69" xfId="206" applyFont="1" applyFill="1" applyBorder="1" applyAlignment="1">
      <alignment vertical="center"/>
    </xf>
    <xf numFmtId="0" fontId="94" fillId="42" borderId="70" xfId="206" applyFont="1" applyFill="1" applyBorder="1" applyAlignment="1">
      <alignment horizontal="left" vertical="center" indent="1"/>
    </xf>
    <xf numFmtId="0" fontId="86" fillId="42" borderId="70" xfId="206" applyFont="1" applyFill="1" applyBorder="1" applyAlignment="1">
      <alignment horizontal="left" vertical="center" indent="1"/>
    </xf>
    <xf numFmtId="0" fontId="96" fillId="42" borderId="70" xfId="206" applyFont="1" applyFill="1" applyBorder="1" applyAlignment="1">
      <alignment vertical="center"/>
    </xf>
    <xf numFmtId="0" fontId="102" fillId="42" borderId="70" xfId="206" applyFont="1" applyFill="1" applyBorder="1" applyAlignment="1">
      <alignment horizontal="left" vertical="center" indent="1"/>
    </xf>
    <xf numFmtId="188" fontId="96" fillId="42" borderId="69" xfId="206" applyNumberFormat="1" applyFont="1" applyFill="1" applyBorder="1" applyAlignment="1">
      <alignment vertical="center"/>
    </xf>
    <xf numFmtId="188" fontId="96" fillId="42" borderId="118" xfId="206" applyNumberFormat="1" applyFont="1" applyFill="1" applyBorder="1" applyAlignment="1">
      <alignment vertical="center"/>
    </xf>
    <xf numFmtId="0" fontId="97" fillId="0" borderId="0" xfId="388" applyFont="1" applyFill="1" applyAlignment="1">
      <alignment vertical="top"/>
    </xf>
    <xf numFmtId="0" fontId="94" fillId="0" borderId="0" xfId="0" applyFont="1" applyFill="1" applyAlignment="1">
      <alignment vertical="top"/>
    </xf>
    <xf numFmtId="3" fontId="94" fillId="0" borderId="0" xfId="127" applyFont="1" applyFill="1" applyBorder="1" applyAlignment="1">
      <alignment horizontal="right" vertical="top"/>
    </xf>
    <xf numFmtId="3" fontId="94" fillId="0" borderId="0" xfId="127" applyFont="1" applyFill="1" applyBorder="1" applyAlignment="1">
      <alignment horizontal="right" vertical="center"/>
    </xf>
    <xf numFmtId="0" fontId="87" fillId="0" borderId="0" xfId="393" applyFont="1" applyFill="1" applyAlignment="1">
      <alignment vertical="top"/>
    </xf>
    <xf numFmtId="3" fontId="94" fillId="0" borderId="0" xfId="0" applyNumberFormat="1" applyFont="1" applyFill="1" applyAlignment="1">
      <alignment vertical="top"/>
    </xf>
    <xf numFmtId="0" fontId="94" fillId="0" borderId="0" xfId="394" applyFont="1" applyFill="1" applyAlignment="1">
      <alignment vertical="top"/>
    </xf>
    <xf numFmtId="0" fontId="100" fillId="0" borderId="0" xfId="395" applyFont="1" applyFill="1" applyAlignment="1">
      <alignment vertical="top"/>
    </xf>
    <xf numFmtId="0" fontId="100" fillId="0" borderId="0" xfId="396" applyFont="1" applyFill="1" applyAlignment="1">
      <alignment vertical="top"/>
    </xf>
    <xf numFmtId="3" fontId="94" fillId="0" borderId="56" xfId="127" applyFont="1" applyFill="1" applyBorder="1" applyAlignment="1">
      <alignment horizontal="right" vertical="center"/>
    </xf>
    <xf numFmtId="0" fontId="96" fillId="0" borderId="65" xfId="138" applyFont="1" applyFill="1" applyBorder="1" applyAlignment="1">
      <alignment horizontal="center" vertical="center" wrapText="1"/>
    </xf>
    <xf numFmtId="0" fontId="96" fillId="0" borderId="66" xfId="138" applyFont="1" applyFill="1" applyBorder="1" applyAlignment="1">
      <alignment horizontal="center" vertical="center" wrapText="1"/>
    </xf>
    <xf numFmtId="0" fontId="94" fillId="0" borderId="70" xfId="390" applyFont="1" applyFill="1" applyBorder="1" applyAlignment="1">
      <alignment vertical="top" wrapText="1"/>
    </xf>
    <xf numFmtId="0" fontId="96" fillId="0" borderId="71" xfId="391" applyFont="1" applyFill="1" applyBorder="1" applyAlignment="1">
      <alignment vertical="top" wrapText="1"/>
    </xf>
    <xf numFmtId="3" fontId="96" fillId="0" borderId="65" xfId="392" applyFont="1" applyFill="1" applyBorder="1" applyAlignment="1">
      <alignment horizontal="right" vertical="top"/>
    </xf>
    <xf numFmtId="3" fontId="96" fillId="0" borderId="65" xfId="127" applyFont="1" applyFill="1" applyBorder="1" applyAlignment="1">
      <alignment horizontal="right" vertical="top"/>
    </xf>
    <xf numFmtId="3" fontId="96" fillId="0" borderId="65" xfId="127" applyFont="1" applyFill="1" applyBorder="1" applyAlignment="1">
      <alignment horizontal="right" vertical="center"/>
    </xf>
    <xf numFmtId="3" fontId="96" fillId="0" borderId="66" xfId="127" applyFont="1" applyFill="1" applyBorder="1" applyAlignment="1">
      <alignment horizontal="right" vertical="center"/>
    </xf>
    <xf numFmtId="49" fontId="94" fillId="0" borderId="71" xfId="118" applyFont="1" applyFill="1" applyBorder="1" applyAlignment="1">
      <alignment horizontal="center" vertical="center" wrapText="1"/>
    </xf>
    <xf numFmtId="0" fontId="115" fillId="0" borderId="0" xfId="0" applyFont="1" applyFill="1" applyAlignment="1">
      <alignment vertical="center"/>
    </xf>
    <xf numFmtId="0" fontId="115" fillId="0" borderId="0" xfId="0" applyFont="1" applyFill="1" applyAlignment="1">
      <alignment vertical="top"/>
    </xf>
    <xf numFmtId="0" fontId="116" fillId="0" borderId="0" xfId="0" applyFont="1" applyFill="1" applyAlignment="1">
      <alignment vertical="center"/>
    </xf>
    <xf numFmtId="49" fontId="115" fillId="0" borderId="119" xfId="118" applyFont="1" applyFill="1" applyBorder="1" applyAlignment="1">
      <alignment vertical="center"/>
    </xf>
    <xf numFmtId="0" fontId="116" fillId="0" borderId="121" xfId="138" applyFont="1" applyFill="1" applyBorder="1" applyAlignment="1">
      <alignment horizontal="center" vertical="center" wrapText="1"/>
    </xf>
    <xf numFmtId="0" fontId="116" fillId="0" borderId="122" xfId="138" applyFont="1" applyFill="1" applyBorder="1" applyAlignment="1">
      <alignment horizontal="center" vertical="center" wrapText="1"/>
    </xf>
    <xf numFmtId="0" fontId="116" fillId="0" borderId="123" xfId="138" applyFont="1" applyFill="1" applyBorder="1" applyAlignment="1">
      <alignment horizontal="center" vertical="center" wrapText="1"/>
    </xf>
    <xf numFmtId="0" fontId="115" fillId="0" borderId="119" xfId="391" applyFont="1" applyFill="1" applyBorder="1" applyAlignment="1">
      <alignment vertical="center"/>
    </xf>
    <xf numFmtId="3" fontId="115" fillId="0" borderId="121" xfId="392" applyFont="1" applyFill="1" applyBorder="1" applyAlignment="1">
      <alignment horizontal="right" vertical="center"/>
    </xf>
    <xf numFmtId="3" fontId="115" fillId="0" borderId="0" xfId="392" applyFont="1" applyFill="1" applyBorder="1" applyAlignment="1">
      <alignment horizontal="right" vertical="center"/>
    </xf>
    <xf numFmtId="3" fontId="115" fillId="0" borderId="124" xfId="392" applyFont="1" applyFill="1" applyBorder="1" applyAlignment="1">
      <alignment horizontal="right" vertical="center"/>
    </xf>
    <xf numFmtId="0" fontId="115" fillId="0" borderId="125" xfId="391" applyFont="1" applyFill="1" applyBorder="1" applyAlignment="1">
      <alignment vertical="center"/>
    </xf>
    <xf numFmtId="0" fontId="115" fillId="0" borderId="126" xfId="391" applyFont="1" applyFill="1" applyBorder="1" applyAlignment="1">
      <alignment vertical="center"/>
    </xf>
    <xf numFmtId="3" fontId="115" fillId="0" borderId="127" xfId="392" applyFont="1" applyFill="1" applyBorder="1" applyAlignment="1">
      <alignment horizontal="right" vertical="center"/>
    </xf>
    <xf numFmtId="0" fontId="116" fillId="0" borderId="126" xfId="391" applyFont="1" applyFill="1" applyBorder="1" applyAlignment="1">
      <alignment vertical="center"/>
    </xf>
    <xf numFmtId="3" fontId="116" fillId="0" borderId="127" xfId="392" applyFont="1" applyFill="1" applyBorder="1" applyAlignment="1">
      <alignment horizontal="right" vertical="center"/>
    </xf>
    <xf numFmtId="3" fontId="116" fillId="0" borderId="122" xfId="392" applyFont="1" applyFill="1" applyBorder="1" applyAlignment="1">
      <alignment horizontal="right" vertical="center"/>
    </xf>
    <xf numFmtId="3" fontId="116" fillId="0" borderId="123" xfId="392" applyFont="1" applyFill="1" applyBorder="1" applyAlignment="1">
      <alignment horizontal="right" vertical="center"/>
    </xf>
    <xf numFmtId="0" fontId="115" fillId="0" borderId="0" xfId="397" applyFont="1" applyFill="1" applyAlignment="1">
      <alignment vertical="center"/>
    </xf>
    <xf numFmtId="49" fontId="115" fillId="0" borderId="120" xfId="118" applyFont="1" applyFill="1" applyBorder="1" applyAlignment="1">
      <alignment vertical="center"/>
    </xf>
    <xf numFmtId="0" fontId="116" fillId="0" borderId="120" xfId="391" applyFont="1" applyFill="1" applyBorder="1" applyAlignment="1">
      <alignment vertical="center"/>
    </xf>
    <xf numFmtId="0" fontId="118" fillId="0" borderId="0" xfId="395" applyFont="1" applyFill="1" applyAlignment="1">
      <alignment vertical="center"/>
    </xf>
    <xf numFmtId="0" fontId="118" fillId="0" borderId="0" xfId="396" applyFont="1" applyFill="1" applyAlignment="1">
      <alignment vertical="center"/>
    </xf>
    <xf numFmtId="0" fontId="123" fillId="0" borderId="0" xfId="388" applyFont="1" applyFill="1" applyAlignment="1">
      <alignment vertical="center"/>
    </xf>
    <xf numFmtId="0" fontId="30" fillId="0" borderId="0" xfId="399" applyFont="1" applyFill="1" applyBorder="1" applyAlignment="1">
      <alignment vertical="top"/>
    </xf>
    <xf numFmtId="0" fontId="88" fillId="0" borderId="0" xfId="399" applyFont="1" applyFill="1" applyBorder="1" applyAlignment="1">
      <alignment vertical="top"/>
    </xf>
    <xf numFmtId="0" fontId="87" fillId="0" borderId="0" xfId="399" applyFont="1" applyFill="1" applyBorder="1" applyAlignment="1">
      <alignment vertical="top"/>
    </xf>
    <xf numFmtId="0" fontId="87" fillId="0" borderId="0" xfId="399" applyFont="1" applyFill="1" applyBorder="1">
      <alignment vertical="top"/>
    </xf>
    <xf numFmtId="0" fontId="86" fillId="0" borderId="0" xfId="398" applyFont="1" applyFill="1" applyBorder="1" applyAlignment="1">
      <alignment horizontal="right"/>
    </xf>
    <xf numFmtId="0" fontId="0" fillId="0" borderId="0" xfId="0" applyFill="1" applyBorder="1"/>
    <xf numFmtId="0" fontId="87" fillId="0" borderId="0" xfId="398" applyFont="1" applyFill="1" applyBorder="1" applyAlignment="1">
      <alignment vertical="top"/>
    </xf>
    <xf numFmtId="49" fontId="88" fillId="0" borderId="129" xfId="398" applyNumberFormat="1" applyFont="1" applyFill="1" applyBorder="1" applyAlignment="1">
      <alignment horizontal="center" vertical="top"/>
    </xf>
    <xf numFmtId="49" fontId="88" fillId="0" borderId="130" xfId="398" applyNumberFormat="1" applyFont="1" applyFill="1" applyBorder="1" applyAlignment="1">
      <alignment horizontal="center" vertical="top"/>
    </xf>
    <xf numFmtId="49" fontId="88" fillId="0" borderId="130" xfId="398" applyNumberFormat="1" applyFont="1" applyFill="1" applyBorder="1" applyAlignment="1">
      <alignment horizontal="center" vertical="top" wrapText="1"/>
    </xf>
    <xf numFmtId="49" fontId="88" fillId="0" borderId="131" xfId="398" applyNumberFormat="1" applyFont="1" applyFill="1" applyBorder="1" applyAlignment="1">
      <alignment horizontal="center" vertical="top" wrapText="1"/>
    </xf>
    <xf numFmtId="0" fontId="88" fillId="0" borderId="128" xfId="398" applyFont="1" applyFill="1" applyBorder="1" applyAlignment="1">
      <alignment vertical="top"/>
    </xf>
    <xf numFmtId="3" fontId="120" fillId="0" borderId="130" xfId="398" applyNumberFormat="1" applyFont="1" applyFill="1" applyBorder="1" applyAlignment="1">
      <alignment vertical="top"/>
    </xf>
    <xf numFmtId="3" fontId="120" fillId="0" borderId="130" xfId="398" applyNumberFormat="1" applyFont="1" applyFill="1" applyBorder="1" applyAlignment="1">
      <alignment horizontal="center" vertical="top"/>
    </xf>
    <xf numFmtId="3" fontId="87" fillId="0" borderId="130" xfId="398" applyNumberFormat="1" applyFont="1" applyFill="1" applyBorder="1" applyAlignment="1">
      <alignment horizontal="right" vertical="top" wrapText="1"/>
    </xf>
    <xf numFmtId="3" fontId="87" fillId="0" borderId="131" xfId="398" applyNumberFormat="1" applyFont="1" applyFill="1" applyBorder="1" applyAlignment="1">
      <alignment horizontal="right" vertical="top" wrapText="1"/>
    </xf>
    <xf numFmtId="0" fontId="120" fillId="0" borderId="0" xfId="398" applyFont="1" applyFill="1" applyBorder="1" applyAlignment="1">
      <alignment vertical="top"/>
    </xf>
    <xf numFmtId="0" fontId="86" fillId="0" borderId="0" xfId="398" applyFont="1" applyFill="1" applyBorder="1" applyAlignment="1">
      <alignment vertical="top"/>
    </xf>
    <xf numFmtId="0" fontId="88" fillId="0" borderId="0" xfId="398" applyFont="1" applyFill="1" applyBorder="1" applyAlignment="1">
      <alignment vertical="top"/>
    </xf>
    <xf numFmtId="0" fontId="79" fillId="0" borderId="0" xfId="232" applyNumberFormat="1" applyFont="1" applyFill="1" applyBorder="1" applyAlignment="1" applyProtection="1"/>
    <xf numFmtId="0" fontId="30" fillId="0" borderId="0" xfId="232" applyNumberFormat="1" applyFont="1" applyFill="1" applyBorder="1" applyAlignment="1" applyProtection="1"/>
    <xf numFmtId="49" fontId="86" fillId="0" borderId="0" xfId="389" applyFont="1" applyFill="1" applyAlignment="1">
      <alignment horizontal="right" vertical="top"/>
    </xf>
    <xf numFmtId="49" fontId="119" fillId="0" borderId="0" xfId="389" applyFont="1" applyFill="1" applyAlignment="1">
      <alignment horizontal="right" vertical="center"/>
    </xf>
    <xf numFmtId="165" fontId="94" fillId="0" borderId="0" xfId="206" applyNumberFormat="1" applyFont="1" applyBorder="1" applyAlignment="1"/>
    <xf numFmtId="0" fontId="87" fillId="0" borderId="0" xfId="0" applyFont="1" applyBorder="1" applyAlignment="1">
      <alignment horizontal="justify" vertical="center" wrapText="1"/>
    </xf>
  </cellXfs>
  <cellStyles count="410">
    <cellStyle name="€ : (converti en EURO)" xfId="1"/>
    <cellStyle name="€ : (formule ECRASEE)" xfId="2"/>
    <cellStyle name="€ : (NON converti)" xfId="3"/>
    <cellStyle name="€ : (passage a l'EURO)" xfId="4"/>
    <cellStyle name="20 % - Accent1" xfId="5"/>
    <cellStyle name="20 % - Accent2" xfId="6"/>
    <cellStyle name="20 % - Accent3" xfId="7"/>
    <cellStyle name="20 % - Accent4" xfId="8"/>
    <cellStyle name="20 % - Accent5" xfId="9"/>
    <cellStyle name="20 % - Accent6" xfId="10"/>
    <cellStyle name="20% - Accent1" xfId="11"/>
    <cellStyle name="20% - Accent2" xfId="12"/>
    <cellStyle name="20% - Accent3" xfId="13"/>
    <cellStyle name="20% - Accent4" xfId="14"/>
    <cellStyle name="20% - Accent5" xfId="15"/>
    <cellStyle name="20% - Accent6" xfId="16"/>
    <cellStyle name="20% - Colore 1" xfId="17"/>
    <cellStyle name="20% - Colore 2" xfId="18"/>
    <cellStyle name="20% - Colore 3" xfId="19"/>
    <cellStyle name="20% - Colore 4" xfId="20"/>
    <cellStyle name="20% - Colore 5" xfId="21"/>
    <cellStyle name="20% - Colore 6" xfId="22"/>
    <cellStyle name="20% - Énfasis1" xfId="23"/>
    <cellStyle name="20% - Énfasis2" xfId="24"/>
    <cellStyle name="20% - Énfasis3" xfId="25"/>
    <cellStyle name="20% - Énfasis4" xfId="26"/>
    <cellStyle name="20% - Énfasis5" xfId="27"/>
    <cellStyle name="20% - Énfasis6" xfId="28"/>
    <cellStyle name="40 % - Accent1" xfId="29"/>
    <cellStyle name="40 % - Accent2" xfId="30"/>
    <cellStyle name="40 % - Accent3" xfId="31"/>
    <cellStyle name="40 % - Accent4" xfId="32"/>
    <cellStyle name="40 % - Accent5" xfId="33"/>
    <cellStyle name="40 % - Accent6" xfId="34"/>
    <cellStyle name="40% - Accent1" xfId="35"/>
    <cellStyle name="40% - Accent2" xfId="36"/>
    <cellStyle name="40% - Accent3" xfId="37"/>
    <cellStyle name="40% - Accent4" xfId="38"/>
    <cellStyle name="40% - Accent5" xfId="39"/>
    <cellStyle name="40% - Accent6" xfId="40"/>
    <cellStyle name="40% - Colore 1" xfId="41"/>
    <cellStyle name="40% - Colore 2" xfId="42"/>
    <cellStyle name="40% - Colore 3" xfId="43"/>
    <cellStyle name="40% - Colore 4" xfId="44"/>
    <cellStyle name="40% - Colore 5" xfId="45"/>
    <cellStyle name="40% - Colore 6" xfId="46"/>
    <cellStyle name="40% - Énfasis1" xfId="47"/>
    <cellStyle name="40% - Énfasis2" xfId="48"/>
    <cellStyle name="40% - Énfasis3" xfId="49"/>
    <cellStyle name="40% - Énfasis4" xfId="50"/>
    <cellStyle name="40% - Énfasis5" xfId="51"/>
    <cellStyle name="40% - Énfasis6" xfId="52"/>
    <cellStyle name="60 % - Accent1" xfId="53"/>
    <cellStyle name="60 % - Accent2" xfId="54"/>
    <cellStyle name="60 % - Accent3" xfId="55"/>
    <cellStyle name="60 % - Accent4" xfId="56"/>
    <cellStyle name="60 % - Accent5" xfId="57"/>
    <cellStyle name="60 % - Accent6" xfId="58"/>
    <cellStyle name="60% - Accent1" xfId="59"/>
    <cellStyle name="60% - Accent2" xfId="60"/>
    <cellStyle name="60% - Accent3" xfId="61"/>
    <cellStyle name="60% - Accent4" xfId="62"/>
    <cellStyle name="60% - Accent5" xfId="63"/>
    <cellStyle name="60% - Accent6" xfId="64"/>
    <cellStyle name="60% - Colore 1" xfId="65"/>
    <cellStyle name="60% - Colore 2" xfId="66"/>
    <cellStyle name="60% - Colore 3" xfId="67"/>
    <cellStyle name="60% - Colore 4" xfId="68"/>
    <cellStyle name="60% - Colore 5" xfId="69"/>
    <cellStyle name="60% - Colore 6" xfId="70"/>
    <cellStyle name="60% - Énfasis1" xfId="71"/>
    <cellStyle name="60% - Énfasis2" xfId="72"/>
    <cellStyle name="60% - Énfasis3" xfId="73"/>
    <cellStyle name="60% - Énfasis4" xfId="74"/>
    <cellStyle name="60% - Énfasis5" xfId="75"/>
    <cellStyle name="60% - Énfasis6" xfId="76"/>
    <cellStyle name="Bad" xfId="77"/>
    <cellStyle name="Bon" xfId="78"/>
    <cellStyle name="Buena" xfId="79"/>
    <cellStyle name="Calcolo" xfId="80"/>
    <cellStyle name="Calculation" xfId="81"/>
    <cellStyle name="Cálculo" xfId="82"/>
    <cellStyle name="Celda de comprobación" xfId="83"/>
    <cellStyle name="Celda vinculada" xfId="84"/>
    <cellStyle name="Cella collegata" xfId="85"/>
    <cellStyle name="Cella da controllare" xfId="86"/>
    <cellStyle name="Check Cell" xfId="87"/>
    <cellStyle name="classeur | commentaire" xfId="88"/>
    <cellStyle name="classeur | extraction | series | particulier" xfId="89"/>
    <cellStyle name="classeur | extraction | series | quinquenal" xfId="90"/>
    <cellStyle name="classeur | extraction | series | sept dernieres" xfId="91"/>
    <cellStyle name="classeur | extraction | structure | dernier" xfId="92"/>
    <cellStyle name="classeur | extraction | structure | deux derniers" xfId="93"/>
    <cellStyle name="classeur | extraction | structure | particulier" xfId="94"/>
    <cellStyle name="classeur | historique" xfId="95"/>
    <cellStyle name="classeur | note | numero" xfId="96"/>
    <cellStyle name="classeur | note | texte" xfId="97"/>
    <cellStyle name="classeur | periodicite | annee scolaire" xfId="98"/>
    <cellStyle name="classeur | periodicite | annuelle" xfId="99"/>
    <cellStyle name="classeur | periodicite | autre" xfId="100"/>
    <cellStyle name="classeur | periodicite | bimestrielle" xfId="101"/>
    <cellStyle name="classeur | periodicite | mensuelle" xfId="102"/>
    <cellStyle name="classeur | periodicite | semestrielle" xfId="103"/>
    <cellStyle name="classeur | periodicite | trimestrielle" xfId="104"/>
    <cellStyle name="classeur | reference | aucune" xfId="105"/>
    <cellStyle name="classeur | reference | tabl-series compose" xfId="106"/>
    <cellStyle name="classeur | reference | tabl-series simple (particulier)" xfId="107"/>
    <cellStyle name="classeur | reference | tabl-series simple (standard)" xfId="108"/>
    <cellStyle name="classeur | reference | tabl-structure (particulier)" xfId="109"/>
    <cellStyle name="classeur | reference | tabl-structure (standard)" xfId="110"/>
    <cellStyle name="classeur | theme | intitule" xfId="111"/>
    <cellStyle name="classeur | theme | notice explicative" xfId="112"/>
    <cellStyle name="classeur | titre | niveau 1" xfId="113"/>
    <cellStyle name="classeur | titre | niveau 2" xfId="114"/>
    <cellStyle name="classeur | titre | niveau 3" xfId="115"/>
    <cellStyle name="classeur | titre | niveau 4" xfId="116"/>
    <cellStyle name="classeur | titre | niveau 5" xfId="117"/>
    <cellStyle name="coin" xfId="118"/>
    <cellStyle name="Colore 1" xfId="119"/>
    <cellStyle name="Colore 2" xfId="120"/>
    <cellStyle name="Colore 3" xfId="121"/>
    <cellStyle name="Colore 4" xfId="122"/>
    <cellStyle name="Colore 5" xfId="123"/>
    <cellStyle name="Colore 6" xfId="124"/>
    <cellStyle name="Comma 2" xfId="125"/>
    <cellStyle name="contenu_unite" xfId="389"/>
    <cellStyle name="Date" xfId="126"/>
    <cellStyle name="donn_normal" xfId="127"/>
    <cellStyle name="donn_total" xfId="392"/>
    <cellStyle name="donnnormal1" xfId="128"/>
    <cellStyle name="donnnormal2" xfId="129"/>
    <cellStyle name="donntotal1" xfId="130"/>
    <cellStyle name="Encabezado 4" xfId="131"/>
    <cellStyle name="Énfasis1" xfId="132"/>
    <cellStyle name="Énfasis2" xfId="133"/>
    <cellStyle name="Énfasis3" xfId="134"/>
    <cellStyle name="Énfasis4" xfId="135"/>
    <cellStyle name="Énfasis5" xfId="136"/>
    <cellStyle name="Énfasis6" xfId="137"/>
    <cellStyle name="ent_col_ser" xfId="138"/>
    <cellStyle name="ent_li_normal" xfId="390"/>
    <cellStyle name="ent_li_total" xfId="391"/>
    <cellStyle name="En-tête 1" xfId="139"/>
    <cellStyle name="En-tête 2" xfId="140"/>
    <cellStyle name="entete_source" xfId="395"/>
    <cellStyle name="Entrada" xfId="141"/>
    <cellStyle name="Euro" xfId="142"/>
    <cellStyle name="Euro 2" xfId="143"/>
    <cellStyle name="Euro 2 2" xfId="144"/>
    <cellStyle name="Euro 2 3" xfId="145"/>
    <cellStyle name="Euro 2_ANNÉE 2015" xfId="146"/>
    <cellStyle name="Euro 3" xfId="147"/>
    <cellStyle name="Euro 4" xfId="148"/>
    <cellStyle name="Euro 4 2" xfId="149"/>
    <cellStyle name="Euro 4 3" xfId="150"/>
    <cellStyle name="Euro 4_ANNÉE 2015" xfId="151"/>
    <cellStyle name="Euro 5" xfId="152"/>
    <cellStyle name="Euro 6" xfId="153"/>
    <cellStyle name="Euro_ANNÉE 2015" xfId="154"/>
    <cellStyle name="Excel_BuiltIn_Commentaire" xfId="397"/>
    <cellStyle name="Excel_BuiltIn_Note 1" xfId="393"/>
    <cellStyle name="Explanatory Text" xfId="155"/>
    <cellStyle name="Financier" xfId="156"/>
    <cellStyle name="Financier0" xfId="157"/>
    <cellStyle name="Good" xfId="158"/>
    <cellStyle name="Heading" xfId="159"/>
    <cellStyle name="Heading 1" xfId="160"/>
    <cellStyle name="Heading 2" xfId="161"/>
    <cellStyle name="Heading 3" xfId="162"/>
    <cellStyle name="Heading 4" xfId="163"/>
    <cellStyle name="Heading1" xfId="164"/>
    <cellStyle name="Incorrecto" xfId="165"/>
    <cellStyle name="Input" xfId="166"/>
    <cellStyle name="Lien hypertexte" xfId="167" builtinId="8"/>
    <cellStyle name="Lien hypertexte 2" xfId="168"/>
    <cellStyle name="Lien hypertexte 3" xfId="406"/>
    <cellStyle name="Ligne détail" xfId="169"/>
    <cellStyle name="ligne_titre_0" xfId="388"/>
    <cellStyle name="Linked Cell" xfId="170"/>
    <cellStyle name="MEV1" xfId="171"/>
    <cellStyle name="MEV2" xfId="172"/>
    <cellStyle name="MEV3" xfId="173"/>
    <cellStyle name="MEV4" xfId="174"/>
    <cellStyle name="MEV5" xfId="175"/>
    <cellStyle name="Milliers" xfId="176" builtinId="3"/>
    <cellStyle name="Milliers 2" xfId="177"/>
    <cellStyle name="Milliers 2 2" xfId="178"/>
    <cellStyle name="Milliers 2 3" xfId="179"/>
    <cellStyle name="Milliers 2_ANNÉE 2015" xfId="180"/>
    <cellStyle name="Milliers 3" xfId="181"/>
    <cellStyle name="Milliers 4" xfId="182"/>
    <cellStyle name="Milliers 5" xfId="183"/>
    <cellStyle name="Milliers 6" xfId="184"/>
    <cellStyle name="Milliers 7" xfId="402"/>
    <cellStyle name="Milliers_C1 (ex S1b) Emploi" xfId="185"/>
    <cellStyle name="Milliers_C3 (ex S1d et e) Marché du travail T&amp;L" xfId="186"/>
    <cellStyle name="Monétaire 2" xfId="187"/>
    <cellStyle name="Monétaire 3" xfId="188"/>
    <cellStyle name="Monétaire0" xfId="189"/>
    <cellStyle name="N?rmal_la?oux_larou?" xfId="190"/>
    <cellStyle name="Neutral" xfId="191"/>
    <cellStyle name="Neutrale" xfId="192"/>
    <cellStyle name="Norma?_On Hol?" xfId="193"/>
    <cellStyle name="Normaᷬ_On Holᷤ" xfId="194"/>
    <cellStyle name="Normal" xfId="0" builtinId="0"/>
    <cellStyle name="Normal - Style1" xfId="195"/>
    <cellStyle name="Normal 10" xfId="196"/>
    <cellStyle name="Normal 11" xfId="197"/>
    <cellStyle name="Normal 12" xfId="198"/>
    <cellStyle name="Normal 13" xfId="199"/>
    <cellStyle name="Normal 14" xfId="200"/>
    <cellStyle name="Normal 15" xfId="201"/>
    <cellStyle name="Normal 16" xfId="202"/>
    <cellStyle name="Normal 17" xfId="203"/>
    <cellStyle name="Normal 18" xfId="204"/>
    <cellStyle name="Normal 19" xfId="205"/>
    <cellStyle name="Normal 2" xfId="206"/>
    <cellStyle name="Normal 2 2" xfId="207"/>
    <cellStyle name="Normal 2 3" xfId="208"/>
    <cellStyle name="Normal 2 4" xfId="408"/>
    <cellStyle name="Normal 2_ANNÉE 2015" xfId="209"/>
    <cellStyle name="Normal 20" xfId="398"/>
    <cellStyle name="Normal 3" xfId="210"/>
    <cellStyle name="Normal 3 2" xfId="211"/>
    <cellStyle name="Normal 3 3" xfId="212"/>
    <cellStyle name="Normal 3 4" xfId="407"/>
    <cellStyle name="Normal 3_ANNÉE 2015" xfId="213"/>
    <cellStyle name="Normal 4" xfId="214"/>
    <cellStyle name="Normal 4 2" xfId="215"/>
    <cellStyle name="Normal 4 3" xfId="216"/>
    <cellStyle name="Normal 4 4" xfId="217"/>
    <cellStyle name="Normal 4 5" xfId="401"/>
    <cellStyle name="Normal 4_ANNÉE 2015" xfId="218"/>
    <cellStyle name="Normal 5" xfId="219"/>
    <cellStyle name="Normal 5 2" xfId="220"/>
    <cellStyle name="Normal 5 3" xfId="221"/>
    <cellStyle name="Normal 5 4" xfId="400"/>
    <cellStyle name="Normal 5_ANNÉE 2015" xfId="222"/>
    <cellStyle name="Normal 6" xfId="223"/>
    <cellStyle name="Normal 6 2" xfId="224"/>
    <cellStyle name="Normal 6 3" xfId="225"/>
    <cellStyle name="Normal 6 4" xfId="226"/>
    <cellStyle name="Normal 6 5" xfId="405"/>
    <cellStyle name="Normal 6_ANNÉE 2015" xfId="227"/>
    <cellStyle name="Normal 7" xfId="228"/>
    <cellStyle name="Normal 8" xfId="229"/>
    <cellStyle name="Normal 8 2" xfId="404"/>
    <cellStyle name="Normal 9" xfId="230"/>
    <cellStyle name="Normal_1_DEFM trim " xfId="231"/>
    <cellStyle name="normal_Annexes A (modifiées 2011 01 05) - Données macro-écon" xfId="232"/>
    <cellStyle name="Normal_Annexes C - Transport, emploi et rémunération 2015 v travail" xfId="233"/>
    <cellStyle name="Normal_BS TRM 200912 _ F2A" xfId="234"/>
    <cellStyle name="Normal_C1 (ex S1b) Emploi" xfId="235"/>
    <cellStyle name="Normal_C1 (ex S1b) Emploi_Annexes C - Transport, emploi et rémunération 2015 v travail" xfId="236"/>
    <cellStyle name="Normal_C2.d" xfId="237"/>
    <cellStyle name="Normal_C3 (ex S1d et e) Marché du travail T&amp;L" xfId="238"/>
    <cellStyle name="Normal_C3.a" xfId="239"/>
    <cellStyle name="Normal_C5 Marché du travail T&amp;L" xfId="240"/>
    <cellStyle name="Normal_C5.a" xfId="241"/>
    <cellStyle name="Normal_Esane agrégats sectoriels, unités légales (UL) + Quelques autres données" xfId="399"/>
    <cellStyle name="Normal_Tableau A 1.1 (2)" xfId="242"/>
    <cellStyle name="Nota" xfId="243"/>
    <cellStyle name="Notas" xfId="244"/>
    <cellStyle name="Note 2" xfId="245"/>
    <cellStyle name="notice_theme" xfId="394"/>
    <cellStyle name="num_note" xfId="246"/>
    <cellStyle name="N䃯rmal_la䇲oux_larou᷸" xfId="247"/>
    <cellStyle name="Output" xfId="248"/>
    <cellStyle name="Pourcentage 2" xfId="249"/>
    <cellStyle name="Pourcentage 3" xfId="250"/>
    <cellStyle name="Pourcentage 4" xfId="251"/>
    <cellStyle name="Pourcentage 5" xfId="252"/>
    <cellStyle name="Pourcentage 6" xfId="253"/>
    <cellStyle name="Pourcentage 7" xfId="254"/>
    <cellStyle name="Pourcentage 8" xfId="255"/>
    <cellStyle name="Pourcentage 9" xfId="403"/>
    <cellStyle name="Pourcentage_C3.a" xfId="256"/>
    <cellStyle name="Remarque" xfId="257"/>
    <cellStyle name="Result" xfId="258"/>
    <cellStyle name="Result2" xfId="259"/>
    <cellStyle name="Salida" xfId="260"/>
    <cellStyle name="source" xfId="396"/>
    <cellStyle name="source 2" xfId="409"/>
    <cellStyle name="Table du pilote - Catégorie" xfId="261"/>
    <cellStyle name="Table du pilote - Champ" xfId="262"/>
    <cellStyle name="Table du pilote - Coin" xfId="263"/>
    <cellStyle name="Table du pilote - Résultat" xfId="264"/>
    <cellStyle name="Table du pilote - Titre" xfId="265"/>
    <cellStyle name="Table du pilote - Valeur" xfId="266"/>
    <cellStyle name="Table dynamique - Catégorie" xfId="267"/>
    <cellStyle name="Table dynamique - Champ" xfId="268"/>
    <cellStyle name="Table dynamique - Coin" xfId="269"/>
    <cellStyle name="Table dynamique - Résultat" xfId="270"/>
    <cellStyle name="Table dynamique - Titre" xfId="271"/>
    <cellStyle name="Table dynamique - Valeur" xfId="272"/>
    <cellStyle name="tableau | cellule | (normal) | decimal 1" xfId="273"/>
    <cellStyle name="tableau | cellule | (normal) | decimal 2" xfId="274"/>
    <cellStyle name="tableau | cellule | (normal) | decimal 3" xfId="275"/>
    <cellStyle name="tableau | cellule | (normal) | decimal 4" xfId="276"/>
    <cellStyle name="tableau | cellule | (normal) | entier" xfId="277"/>
    <cellStyle name="tableau | cellule | (normal) | euro | decimal 1" xfId="278"/>
    <cellStyle name="tableau | cellule | (normal) | euro | decimal 2" xfId="279"/>
    <cellStyle name="tableau | cellule | (normal) | euro | entier" xfId="280"/>
    <cellStyle name="tableau | cellule | (normal) | franc | decimal 1" xfId="281"/>
    <cellStyle name="tableau | cellule | (normal) | franc | decimal 2" xfId="282"/>
    <cellStyle name="tableau | cellule | (normal) | franc | entier" xfId="283"/>
    <cellStyle name="tableau | cellule | (normal) | pourcentage | decimal 1" xfId="284"/>
    <cellStyle name="tableau | cellule | (normal) | pourcentage | decimal 2" xfId="285"/>
    <cellStyle name="tableau | cellule | (normal) | pourcentage | entier" xfId="286"/>
    <cellStyle name="tableau | cellule | (normal) | standard" xfId="287"/>
    <cellStyle name="tableau | cellule | (normal) | texte" xfId="288"/>
    <cellStyle name="tableau | cellule | (total) | decimal 1" xfId="289"/>
    <cellStyle name="tableau | cellule | (total) | decimal 2" xfId="290"/>
    <cellStyle name="tableau | cellule | (total) | decimal 3" xfId="291"/>
    <cellStyle name="tableau | cellule | (total) | decimal 4" xfId="292"/>
    <cellStyle name="tableau | cellule | (total) | entier" xfId="293"/>
    <cellStyle name="tableau | cellule | (total) | euro | decimal 1" xfId="294"/>
    <cellStyle name="tableau | cellule | (total) | euro | decimal 2" xfId="295"/>
    <cellStyle name="tableau | cellule | (total) | euro | entier" xfId="296"/>
    <cellStyle name="tableau | cellule | (total) | franc | decimal 1" xfId="297"/>
    <cellStyle name="tableau | cellule | (total) | franc | decimal 2" xfId="298"/>
    <cellStyle name="tableau | cellule | (total) | franc | entier" xfId="299"/>
    <cellStyle name="tableau | cellule | (total) | pourcentage | decimal 1" xfId="300"/>
    <cellStyle name="tableau | cellule | (total) | pourcentage | decimal 2" xfId="301"/>
    <cellStyle name="tableau | cellule | (total) | pourcentage | entier" xfId="302"/>
    <cellStyle name="tableau | cellule | (total) | standard" xfId="303"/>
    <cellStyle name="tableau | cellule | (total) | texte" xfId="304"/>
    <cellStyle name="tableau | cellule | normal | decimal 1" xfId="305"/>
    <cellStyle name="tableau | cellule | normal | decimal 2" xfId="306"/>
    <cellStyle name="tableau | cellule | normal | decimal 3" xfId="307"/>
    <cellStyle name="tableau | cellule | normal | decimal 4" xfId="308"/>
    <cellStyle name="tableau | cellule | normal | entier" xfId="309"/>
    <cellStyle name="tableau | cellule | normal | euro | decimal 1" xfId="310"/>
    <cellStyle name="tableau | cellule | normal | euro | decimal 2" xfId="311"/>
    <cellStyle name="tableau | cellule | normal | euro | entier" xfId="312"/>
    <cellStyle name="tableau | cellule | normal | franc | decimal 1" xfId="313"/>
    <cellStyle name="tableau | cellule | normal | franc | decimal 2" xfId="314"/>
    <cellStyle name="tableau | cellule | normal | franc | entier" xfId="315"/>
    <cellStyle name="tableau | cellule | normal | pourcentage | decimal 1" xfId="316"/>
    <cellStyle name="tableau | cellule | normal | pourcentage | decimal 2" xfId="317"/>
    <cellStyle name="tableau | cellule | normal | pourcentage | entier" xfId="318"/>
    <cellStyle name="tableau | cellule | normal | standard" xfId="319"/>
    <cellStyle name="tableau | cellule | normal | texte" xfId="320"/>
    <cellStyle name="tableau | cellule | total | decimal 1" xfId="321"/>
    <cellStyle name="tableau | cellule | total | decimal 2" xfId="322"/>
    <cellStyle name="tableau | cellule | total | decimal 3" xfId="323"/>
    <cellStyle name="tableau | cellule | total | decimal 4" xfId="324"/>
    <cellStyle name="tableau | cellule | total | entier" xfId="325"/>
    <cellStyle name="tableau | cellule | total | euro | decimal 1" xfId="326"/>
    <cellStyle name="tableau | cellule | total | euro | decimal 2" xfId="327"/>
    <cellStyle name="tableau | cellule | total | euro | entier" xfId="328"/>
    <cellStyle name="tableau | cellule | total | franc | decimal 1" xfId="329"/>
    <cellStyle name="tableau | cellule | total | franc | decimal 2" xfId="330"/>
    <cellStyle name="tableau | cellule | total | franc | entier" xfId="331"/>
    <cellStyle name="tableau | cellule | total | pourcentage | decimal 1" xfId="332"/>
    <cellStyle name="tableau | cellule | total | pourcentage | decimal 2" xfId="333"/>
    <cellStyle name="tableau | cellule | total | pourcentage | entier" xfId="334"/>
    <cellStyle name="tableau | cellule | total | standard" xfId="335"/>
    <cellStyle name="tableau | cellule | total | texte" xfId="336"/>
    <cellStyle name="tableau | coin superieur gauche" xfId="337"/>
    <cellStyle name="tableau | entete-colonne | series" xfId="338"/>
    <cellStyle name="tableau | entete-colonne | structure | normal" xfId="339"/>
    <cellStyle name="tableau | entete-colonne | structure | total" xfId="340"/>
    <cellStyle name="tableau | entete-ligne | normal" xfId="341"/>
    <cellStyle name="tableau | entete-ligne | total" xfId="342"/>
    <cellStyle name="tableau | indice | plage de cellules" xfId="343"/>
    <cellStyle name="tableau | indice | texte" xfId="344"/>
    <cellStyle name="tableau | ligne de cesure" xfId="345"/>
    <cellStyle name="tableau | ligne-titre | niveau1" xfId="346"/>
    <cellStyle name="tableau | ligne-titre | niveau2" xfId="347"/>
    <cellStyle name="tableau | ligne-titre | niveau3" xfId="348"/>
    <cellStyle name="tableau | ligne-titre | niveau4" xfId="349"/>
    <cellStyle name="tableau | ligne-titre | niveau5" xfId="350"/>
    <cellStyle name="tableau | source | plage de cellules" xfId="351"/>
    <cellStyle name="tableau | source | texte" xfId="352"/>
    <cellStyle name="tableau | unite | plage de cellules" xfId="353"/>
    <cellStyle name="tableau | unite | texte" xfId="354"/>
    <cellStyle name="Testo avviso" xfId="355"/>
    <cellStyle name="Testo descrittivo" xfId="356"/>
    <cellStyle name="Texte explicatif 2" xfId="357"/>
    <cellStyle name="Texto de advertencia" xfId="358"/>
    <cellStyle name="Texto explicativo" xfId="359"/>
    <cellStyle name="Title" xfId="360"/>
    <cellStyle name="Titolo" xfId="361"/>
    <cellStyle name="Titolo 1" xfId="362"/>
    <cellStyle name="Titolo 2" xfId="363"/>
    <cellStyle name="Titolo 3" xfId="364"/>
    <cellStyle name="Titolo 4" xfId="365"/>
    <cellStyle name="Titolo_ANNÉE 2015" xfId="366"/>
    <cellStyle name="Titre 1" xfId="367"/>
    <cellStyle name="Titre 2" xfId="368"/>
    <cellStyle name="Titre 3" xfId="369"/>
    <cellStyle name="Titre 4" xfId="370"/>
    <cellStyle name="Titre 5" xfId="371"/>
    <cellStyle name="Titre 6" xfId="372"/>
    <cellStyle name="Titre colonnes" xfId="373"/>
    <cellStyle name="Titre général" xfId="374"/>
    <cellStyle name="Titre lignes" xfId="375"/>
    <cellStyle name="Titre page" xfId="376"/>
    <cellStyle name="Titre " xfId="377"/>
    <cellStyle name="Título" xfId="378"/>
    <cellStyle name="Título 1" xfId="379"/>
    <cellStyle name="Título 2" xfId="380"/>
    <cellStyle name="Título 3" xfId="381"/>
    <cellStyle name="Totale" xfId="382"/>
    <cellStyle name="Valore non valido" xfId="383"/>
    <cellStyle name="Valore valido" xfId="384"/>
    <cellStyle name="Vérification de cellule" xfId="385"/>
    <cellStyle name="Virgule fixe" xfId="386"/>
    <cellStyle name="Warning Text" xfId="3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3333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zoomScaleNormal="100" workbookViewId="0"/>
  </sheetViews>
  <sheetFormatPr baseColWidth="10" defaultColWidth="11.5" defaultRowHeight="12.75"/>
  <cols>
    <col min="1" max="1" width="111.83203125" style="1" customWidth="1"/>
    <col min="2" max="2" width="31.83203125" style="1" customWidth="1"/>
    <col min="3" max="16384" width="11.5" style="2"/>
  </cols>
  <sheetData>
    <row r="1" spans="1:4" ht="18">
      <c r="A1" s="628" t="s">
        <v>194</v>
      </c>
      <c r="B1" s="3" t="s">
        <v>178</v>
      </c>
      <c r="D1" s="4"/>
    </row>
    <row r="2" spans="1:4">
      <c r="A2" s="629" t="s">
        <v>195</v>
      </c>
    </row>
    <row r="3" spans="1:4">
      <c r="A3" s="5"/>
    </row>
    <row r="4" spans="1:4">
      <c r="A4" s="6" t="s">
        <v>161</v>
      </c>
    </row>
    <row r="5" spans="1:4">
      <c r="A5" s="6" t="s">
        <v>0</v>
      </c>
    </row>
    <row r="6" spans="1:4">
      <c r="A6" s="6" t="s">
        <v>139</v>
      </c>
    </row>
    <row r="7" spans="1:4">
      <c r="A7" s="6" t="s">
        <v>123</v>
      </c>
    </row>
    <row r="8" spans="1:4">
      <c r="A8" s="6" t="s">
        <v>112</v>
      </c>
    </row>
    <row r="9" spans="1:4">
      <c r="A9" s="6" t="s">
        <v>198</v>
      </c>
    </row>
    <row r="10" spans="1:4">
      <c r="A10" s="6" t="s">
        <v>214</v>
      </c>
    </row>
    <row r="11" spans="1:4">
      <c r="A11" s="6" t="s">
        <v>215</v>
      </c>
    </row>
    <row r="12" spans="1:4">
      <c r="A12" s="6" t="s">
        <v>1</v>
      </c>
    </row>
    <row r="13" spans="1:4">
      <c r="A13" s="6" t="s">
        <v>50</v>
      </c>
    </row>
    <row r="14" spans="1:4">
      <c r="A14" s="6" t="s">
        <v>2</v>
      </c>
    </row>
    <row r="15" spans="1:4">
      <c r="A15" s="6" t="s">
        <v>151</v>
      </c>
    </row>
    <row r="16" spans="1:4">
      <c r="A16" s="7" t="s">
        <v>152</v>
      </c>
    </row>
    <row r="17" spans="1:1">
      <c r="A17" s="7" t="s">
        <v>3</v>
      </c>
    </row>
    <row r="18" spans="1:1">
      <c r="A18" s="6" t="s">
        <v>145</v>
      </c>
    </row>
    <row r="19" spans="1:1">
      <c r="A19" s="7" t="s">
        <v>129</v>
      </c>
    </row>
    <row r="20" spans="1:1">
      <c r="A20" s="6" t="s">
        <v>138</v>
      </c>
    </row>
    <row r="21" spans="1:1">
      <c r="A21" s="6" t="s">
        <v>122</v>
      </c>
    </row>
    <row r="24" spans="1:1">
      <c r="A24" s="193"/>
    </row>
    <row r="25" spans="1:1">
      <c r="A25" s="193"/>
    </row>
  </sheetData>
  <sheetProtection selectLockedCells="1" selectUnlockedCells="1"/>
  <hyperlinks>
    <hyperlink ref="A4" location="C1.a!B1" display="C1.a Effectifs salariés"/>
    <hyperlink ref="A5" location="C1.b!A1" display="C1.b Effectifs salariés et non salariés"/>
    <hyperlink ref="A6" location="C1.c!A1" display="C1.c Répartition des non-salariés"/>
    <hyperlink ref="A8" location="C1.d!A1" display="C1.d Part des femmes parmi les salariés"/>
    <hyperlink ref="A14" location="C2.c!A1" display="C2.c Évolution annuelle de l'indice du coût du travail"/>
    <hyperlink ref="A17" location="C3.a!A1" display="C3.a Évolution annuelle du salaire horaire brut de base ouvrier et de son pouvoir d'achat"/>
    <hyperlink ref="A18" location="C5.a!A1" display="C5.a Offres d’emploi selon le métier proposé"/>
    <hyperlink ref="A19" location="C5.b!A1" display="C5.b Demandeurs d’emploi en fin d’année"/>
    <hyperlink ref="A20" location="C5.c!A1" display="C5.c Nombre d'offres d’emploi collectées selon le métier proposé"/>
    <hyperlink ref="A21" location="C5.d!A1" display="C5.d Indicateur de tension"/>
    <hyperlink ref="A7" location="C1.c!A1" display="C1.c Répartition des non-salariés"/>
    <hyperlink ref="A16" location="C2.d!A1" display="C2.d Part des salariés ayant bénéficié de la revalorisation du SMIC"/>
    <hyperlink ref="A9" location="C1.e!A1" display="C1.e Effectifs des marins ayant navigué au transport maritime dans l'année"/>
    <hyperlink ref="A10" location="C1.f!A1" display="C1.f Personnel du groupe Air France-KLM"/>
    <hyperlink ref="A11" location="C1.g!A1" display="C1.g Effectifs salariés moyens de l'Épic RATP"/>
    <hyperlink ref="A12" location="C2.a!A1" display="C2.a Évolution annuelle de la masse salariale, du salaire moyen par tête (SMPT) et du pouvoir d'achat du SMPT"/>
    <hyperlink ref="A13" location="C2.b!A1" display="C2.b Nombre moyen d'heures supplémentaires déclarées par salarié à temps complet selon le secteur d'activité de l'entreprise "/>
    <hyperlink ref="A15" location="C2.d!A1" display="C2.d1 Part des salariés ayant bénéficié de la revalorisation du SMIC"/>
  </hyperlinks>
  <printOptions horizontalCentered="1" verticalCentered="1"/>
  <pageMargins left="0" right="0" top="0.98402777777777772" bottom="0.98402777777777772" header="0.51180555555555551" footer="0.51180555555555551"/>
  <pageSetup paperSize="9" scale="95"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showGridLines="0" zoomScaleNormal="100" workbookViewId="0">
      <pane xSplit="1" topLeftCell="B1" activePane="topRight" state="frozen"/>
      <selection pane="topRight"/>
    </sheetView>
  </sheetViews>
  <sheetFormatPr baseColWidth="10" defaultColWidth="11.5" defaultRowHeight="12.75"/>
  <cols>
    <col min="1" max="1" width="40.33203125" style="65" customWidth="1"/>
    <col min="2" max="19" width="5.83203125" style="65" customWidth="1"/>
    <col min="20" max="16384" width="11.5" style="65"/>
  </cols>
  <sheetData>
    <row r="1" spans="1:24">
      <c r="A1" s="66" t="s">
        <v>50</v>
      </c>
      <c r="B1" s="71"/>
      <c r="C1" s="71"/>
      <c r="D1" s="71"/>
      <c r="E1" s="71"/>
      <c r="F1" s="71"/>
      <c r="G1" s="71"/>
      <c r="H1" s="71"/>
      <c r="I1" s="71"/>
      <c r="J1" s="71"/>
      <c r="K1" s="71"/>
      <c r="L1" s="71"/>
      <c r="M1" s="71"/>
      <c r="N1" s="71"/>
      <c r="O1" s="71"/>
      <c r="P1" s="71"/>
      <c r="Q1" s="71"/>
      <c r="R1" s="71"/>
      <c r="S1" s="71"/>
      <c r="T1" s="71"/>
    </row>
    <row r="2" spans="1:24">
      <c r="A2" s="67"/>
      <c r="B2" s="67"/>
      <c r="C2" s="67"/>
      <c r="D2" s="67"/>
      <c r="E2" s="67"/>
      <c r="F2" s="67"/>
      <c r="G2" s="67"/>
      <c r="H2" s="67"/>
      <c r="I2" s="67"/>
      <c r="J2" s="67"/>
      <c r="K2" s="67"/>
      <c r="L2" s="67"/>
      <c r="M2" s="67"/>
      <c r="N2" s="67"/>
      <c r="O2" s="67"/>
      <c r="P2" s="67"/>
      <c r="Q2" s="67"/>
      <c r="R2" s="67"/>
      <c r="S2" s="67" t="s">
        <v>150</v>
      </c>
    </row>
    <row r="3" spans="1:24">
      <c r="A3" s="68"/>
      <c r="B3" s="164">
        <v>2002</v>
      </c>
      <c r="C3" s="164">
        <v>2003</v>
      </c>
      <c r="D3" s="164">
        <v>2004</v>
      </c>
      <c r="E3" s="164">
        <v>2005</v>
      </c>
      <c r="F3" s="164">
        <v>2006</v>
      </c>
      <c r="G3" s="164">
        <v>2007</v>
      </c>
      <c r="H3" s="164">
        <v>2008</v>
      </c>
      <c r="I3" s="164">
        <v>2009</v>
      </c>
      <c r="J3" s="164">
        <v>2010</v>
      </c>
      <c r="K3" s="164">
        <v>2011</v>
      </c>
      <c r="L3" s="164">
        <v>2012</v>
      </c>
      <c r="M3" s="164">
        <v>2013</v>
      </c>
      <c r="N3" s="164">
        <v>2014</v>
      </c>
      <c r="O3" s="164">
        <v>2015</v>
      </c>
      <c r="P3" s="164">
        <v>2016</v>
      </c>
      <c r="Q3" s="164">
        <v>2017</v>
      </c>
      <c r="R3" s="164">
        <v>2018</v>
      </c>
      <c r="S3" s="188">
        <v>2019</v>
      </c>
    </row>
    <row r="4" spans="1:24">
      <c r="A4" s="69" t="s">
        <v>51</v>
      </c>
      <c r="B4" s="189">
        <v>59.426000000000002</v>
      </c>
      <c r="C4" s="189">
        <v>58.890999999999998</v>
      </c>
      <c r="D4" s="189">
        <v>59.247999999999998</v>
      </c>
      <c r="E4" s="189">
        <v>64.759</v>
      </c>
      <c r="F4" s="189">
        <v>62.856999999999999</v>
      </c>
      <c r="G4" s="189">
        <v>65.251000000000005</v>
      </c>
      <c r="H4" s="189">
        <v>69.33</v>
      </c>
      <c r="I4" s="189">
        <v>71.757000000000005</v>
      </c>
      <c r="J4" s="189">
        <v>76.263999999999996</v>
      </c>
      <c r="K4" s="189">
        <v>76.911000000000001</v>
      </c>
      <c r="L4" s="189">
        <v>73.194000000000003</v>
      </c>
      <c r="M4" s="189">
        <v>70.230999999999995</v>
      </c>
      <c r="N4" s="189">
        <v>75.498000000000005</v>
      </c>
      <c r="O4" s="189">
        <v>75.722999999999999</v>
      </c>
      <c r="P4" s="189">
        <v>72.275000000000006</v>
      </c>
      <c r="Q4" s="189">
        <v>75.893000000000001</v>
      </c>
      <c r="R4" s="189">
        <v>76.686999999999998</v>
      </c>
      <c r="S4" s="275">
        <v>83.706000000000003</v>
      </c>
    </row>
    <row r="5" spans="1:24">
      <c r="A5" s="70" t="s">
        <v>52</v>
      </c>
      <c r="B5" s="190">
        <v>19.414999999999999</v>
      </c>
      <c r="C5" s="190">
        <v>20.141999999999999</v>
      </c>
      <c r="D5" s="190">
        <v>21.741</v>
      </c>
      <c r="E5" s="190">
        <v>24.119</v>
      </c>
      <c r="F5" s="190">
        <v>25.053999999999998</v>
      </c>
      <c r="G5" s="190">
        <v>29.311</v>
      </c>
      <c r="H5" s="190">
        <v>38.600999999999999</v>
      </c>
      <c r="I5" s="190">
        <v>38.548999999999999</v>
      </c>
      <c r="J5" s="190">
        <v>41.34</v>
      </c>
      <c r="K5" s="190">
        <v>43.539000000000001</v>
      </c>
      <c r="L5" s="190">
        <v>42.076000000000001</v>
      </c>
      <c r="M5" s="190">
        <v>40.570999999999998</v>
      </c>
      <c r="N5" s="190">
        <v>40.347000000000001</v>
      </c>
      <c r="O5" s="190">
        <v>40.884999999999998</v>
      </c>
      <c r="P5" s="190">
        <v>39.798000000000002</v>
      </c>
      <c r="Q5" s="190">
        <v>40.100999999999999</v>
      </c>
      <c r="R5" s="190">
        <v>40.591000000000001</v>
      </c>
      <c r="S5" s="276">
        <v>42.793999999999997</v>
      </c>
    </row>
    <row r="6" spans="1:24">
      <c r="A6" s="549" t="s">
        <v>176</v>
      </c>
      <c r="B6" s="550"/>
      <c r="C6" s="550"/>
      <c r="D6" s="550"/>
      <c r="E6" s="550"/>
      <c r="F6" s="550"/>
      <c r="G6" s="550"/>
      <c r="H6" s="550"/>
      <c r="I6" s="550"/>
      <c r="J6" s="550"/>
      <c r="K6" s="550"/>
      <c r="L6" s="550"/>
      <c r="M6" s="550"/>
      <c r="N6" s="550"/>
      <c r="O6" s="550"/>
      <c r="P6" s="550"/>
      <c r="Q6" s="551"/>
      <c r="R6" s="551"/>
      <c r="S6" s="551"/>
      <c r="T6" s="551"/>
      <c r="U6" s="551"/>
      <c r="V6" s="551"/>
      <c r="W6" s="551"/>
      <c r="X6" s="551"/>
    </row>
    <row r="7" spans="1:24">
      <c r="A7" s="552" t="s">
        <v>175</v>
      </c>
      <c r="B7" s="553"/>
      <c r="C7" s="553"/>
      <c r="D7" s="553"/>
      <c r="E7" s="553"/>
      <c r="F7" s="553"/>
      <c r="G7" s="553"/>
      <c r="H7" s="553"/>
      <c r="I7" s="553"/>
      <c r="J7" s="553"/>
      <c r="K7" s="553"/>
      <c r="L7" s="553"/>
      <c r="M7" s="553"/>
      <c r="N7" s="553"/>
      <c r="O7" s="553"/>
      <c r="P7" s="553"/>
      <c r="Q7" s="551"/>
      <c r="R7" s="551"/>
      <c r="S7" s="551"/>
      <c r="T7" s="551"/>
      <c r="U7" s="551"/>
      <c r="V7" s="551"/>
      <c r="W7" s="551"/>
      <c r="X7" s="551"/>
    </row>
    <row r="8" spans="1:24" ht="23.25" customHeight="1">
      <c r="A8" s="633" t="s">
        <v>177</v>
      </c>
      <c r="B8" s="633"/>
      <c r="C8" s="633"/>
      <c r="D8" s="633"/>
      <c r="E8" s="633"/>
      <c r="F8" s="633"/>
      <c r="G8" s="633"/>
      <c r="H8" s="633"/>
      <c r="I8" s="633"/>
      <c r="J8" s="633"/>
      <c r="K8" s="633"/>
      <c r="L8" s="633"/>
      <c r="M8" s="633"/>
      <c r="N8" s="633"/>
      <c r="O8" s="633"/>
      <c r="P8" s="633"/>
    </row>
    <row r="9" spans="1:24">
      <c r="A9" s="71" t="s">
        <v>53</v>
      </c>
    </row>
    <row r="10" spans="1:24">
      <c r="A10" s="72" t="s">
        <v>54</v>
      </c>
      <c r="B10" s="73"/>
    </row>
  </sheetData>
  <sheetProtection selectLockedCells="1" selectUnlockedCells="1"/>
  <mergeCells count="1">
    <mergeCell ref="A8:P8"/>
  </mergeCells>
  <printOptions horizontalCentered="1" verticalCentered="1"/>
  <pageMargins left="0" right="0" top="0.98402777777777772" bottom="0.98402777777777772" header="0.51180555555555551" footer="0.51180555555555551"/>
  <pageSetup paperSize="9"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pane xSplit="1" topLeftCell="B1" activePane="topRight" state="frozen"/>
      <selection pane="topRight"/>
    </sheetView>
  </sheetViews>
  <sheetFormatPr baseColWidth="10" defaultRowHeight="11.25"/>
  <cols>
    <col min="1" max="1" width="61.1640625" style="258" bestFit="1" customWidth="1"/>
    <col min="2" max="14" width="5.83203125" style="258" customWidth="1"/>
    <col min="15" max="15" width="5" style="258" customWidth="1"/>
    <col min="16" max="23" width="5.83203125" style="258" customWidth="1"/>
    <col min="24" max="16384" width="12" style="258"/>
  </cols>
  <sheetData>
    <row r="1" spans="1:23" ht="14.1" customHeight="1">
      <c r="A1" s="277" t="s">
        <v>2</v>
      </c>
    </row>
    <row r="2" spans="1:23" ht="12.75" customHeight="1">
      <c r="B2" s="278"/>
      <c r="C2" s="278"/>
      <c r="D2" s="278"/>
      <c r="E2" s="278"/>
      <c r="F2" s="278"/>
      <c r="G2" s="278"/>
      <c r="H2" s="278"/>
      <c r="I2" s="278"/>
      <c r="J2" s="278"/>
      <c r="K2" s="278"/>
      <c r="L2" s="278"/>
      <c r="M2" s="278"/>
      <c r="N2" s="278"/>
      <c r="O2" s="278"/>
      <c r="P2" s="278"/>
      <c r="Q2" s="278"/>
      <c r="R2" s="278"/>
      <c r="T2" s="109"/>
      <c r="U2" s="279"/>
      <c r="W2" s="279" t="s">
        <v>61</v>
      </c>
    </row>
    <row r="3" spans="1:23" s="284" customFormat="1">
      <c r="A3" s="280" t="s">
        <v>55</v>
      </c>
      <c r="B3" s="281">
        <v>1999</v>
      </c>
      <c r="C3" s="281">
        <v>2000</v>
      </c>
      <c r="D3" s="281">
        <v>2001</v>
      </c>
      <c r="E3" s="281">
        <v>2002</v>
      </c>
      <c r="F3" s="281">
        <v>2003</v>
      </c>
      <c r="G3" s="281">
        <v>2004</v>
      </c>
      <c r="H3" s="281">
        <v>2005</v>
      </c>
      <c r="I3" s="281">
        <v>2006</v>
      </c>
      <c r="J3" s="281">
        <v>2007</v>
      </c>
      <c r="K3" s="281">
        <v>2008</v>
      </c>
      <c r="L3" s="281">
        <v>2009</v>
      </c>
      <c r="M3" s="281">
        <v>2010</v>
      </c>
      <c r="N3" s="281">
        <v>2011</v>
      </c>
      <c r="O3" s="281">
        <v>2012</v>
      </c>
      <c r="P3" s="281">
        <v>2013</v>
      </c>
      <c r="Q3" s="281">
        <v>2014</v>
      </c>
      <c r="R3" s="282">
        <v>2015</v>
      </c>
      <c r="S3" s="282">
        <v>2016</v>
      </c>
      <c r="T3" s="282">
        <v>2017</v>
      </c>
      <c r="U3" s="282">
        <v>2018</v>
      </c>
      <c r="V3" s="282">
        <v>2019</v>
      </c>
      <c r="W3" s="283">
        <v>2020</v>
      </c>
    </row>
    <row r="4" spans="1:23">
      <c r="A4" s="285" t="s">
        <v>56</v>
      </c>
      <c r="B4" s="139">
        <v>2.1551724137931245</v>
      </c>
      <c r="C4" s="139">
        <v>6.4441887226697219</v>
      </c>
      <c r="D4" s="139">
        <v>3.4594594594594525</v>
      </c>
      <c r="E4" s="139">
        <v>3.7269244165796067</v>
      </c>
      <c r="F4" s="139">
        <v>2.0147750167897982</v>
      </c>
      <c r="G4" s="139">
        <v>2.8637261356155364</v>
      </c>
      <c r="H4" s="139">
        <v>2.6880000000000024</v>
      </c>
      <c r="I4" s="139">
        <v>3.3966967902773462</v>
      </c>
      <c r="J4" s="139">
        <v>3.2248342374924732</v>
      </c>
      <c r="K4" s="139">
        <v>2.8029197080291937</v>
      </c>
      <c r="L4" s="139">
        <v>1.533655211587643</v>
      </c>
      <c r="M4" s="139">
        <v>1.258741258741253</v>
      </c>
      <c r="N4" s="139">
        <v>2.265193370165747</v>
      </c>
      <c r="O4" s="139">
        <v>2.4041058887088127</v>
      </c>
      <c r="P4" s="139">
        <v>1.8992350303350065</v>
      </c>
      <c r="Q4" s="139">
        <v>1.2425575977219552</v>
      </c>
      <c r="R4" s="139">
        <v>1.073894144720029</v>
      </c>
      <c r="S4" s="139">
        <v>1.2142676448267338</v>
      </c>
      <c r="T4" s="139">
        <v>0.97475631092225967</v>
      </c>
      <c r="U4" s="139">
        <v>1.9554455445544505</v>
      </c>
      <c r="V4" s="139">
        <v>1.6023306627822365</v>
      </c>
      <c r="W4" s="262">
        <v>1.0752688172043037</v>
      </c>
    </row>
    <row r="5" spans="1:23">
      <c r="A5" s="286" t="s">
        <v>24</v>
      </c>
      <c r="B5" s="287">
        <v>2.7197477335435565</v>
      </c>
      <c r="C5" s="287">
        <v>4.5280122793553375</v>
      </c>
      <c r="D5" s="287">
        <v>3.450807635829662</v>
      </c>
      <c r="E5" s="287">
        <v>3.0163236337828323</v>
      </c>
      <c r="F5" s="287">
        <v>1.9634860489149162</v>
      </c>
      <c r="G5" s="287">
        <v>2.6689189189189193</v>
      </c>
      <c r="H5" s="287">
        <v>3.0602171767028636</v>
      </c>
      <c r="I5" s="287">
        <v>3.4163473818646253</v>
      </c>
      <c r="J5" s="287">
        <v>3.0564989194195959</v>
      </c>
      <c r="K5" s="287">
        <v>2.9958058717794955</v>
      </c>
      <c r="L5" s="287">
        <v>1.2798138452588859</v>
      </c>
      <c r="M5" s="287">
        <v>2.5272831705916161</v>
      </c>
      <c r="N5" s="287">
        <v>2.6890756302521197</v>
      </c>
      <c r="O5" s="287">
        <v>2.2094926350245458</v>
      </c>
      <c r="P5" s="287">
        <v>2.2684814518280945</v>
      </c>
      <c r="Q5" s="287">
        <v>1.5396659707724467</v>
      </c>
      <c r="R5" s="287">
        <v>1.5163197121562604</v>
      </c>
      <c r="S5" s="287">
        <v>1.2658227848101262</v>
      </c>
      <c r="T5" s="287">
        <v>1.6249999999999858</v>
      </c>
      <c r="U5" s="287">
        <v>1.9188191881918755</v>
      </c>
      <c r="V5" s="287">
        <v>1.6895969104513853</v>
      </c>
      <c r="W5" s="263">
        <v>4.5573225729883688</v>
      </c>
    </row>
    <row r="7" spans="1:23">
      <c r="W7" s="279" t="s">
        <v>61</v>
      </c>
    </row>
    <row r="8" spans="1:23" s="284" customFormat="1">
      <c r="A8" s="288" t="s">
        <v>57</v>
      </c>
      <c r="B8" s="281">
        <v>1999</v>
      </c>
      <c r="C8" s="281">
        <v>2000</v>
      </c>
      <c r="D8" s="281">
        <v>2001</v>
      </c>
      <c r="E8" s="281">
        <v>2002</v>
      </c>
      <c r="F8" s="281">
        <v>2003</v>
      </c>
      <c r="G8" s="281">
        <v>2004</v>
      </c>
      <c r="H8" s="281">
        <v>2005</v>
      </c>
      <c r="I8" s="281">
        <v>2006</v>
      </c>
      <c r="J8" s="281">
        <v>2007</v>
      </c>
      <c r="K8" s="281">
        <v>2008</v>
      </c>
      <c r="L8" s="281">
        <v>2009</v>
      </c>
      <c r="M8" s="281">
        <v>2010</v>
      </c>
      <c r="N8" s="281">
        <v>2011</v>
      </c>
      <c r="O8" s="281">
        <v>2012</v>
      </c>
      <c r="P8" s="281">
        <v>2013</v>
      </c>
      <c r="Q8" s="281">
        <v>2014</v>
      </c>
      <c r="R8" s="282">
        <v>2015</v>
      </c>
      <c r="S8" s="281">
        <v>2016</v>
      </c>
      <c r="T8" s="281">
        <v>2017</v>
      </c>
      <c r="U8" s="282">
        <v>2018</v>
      </c>
      <c r="V8" s="282">
        <v>2019</v>
      </c>
      <c r="W8" s="289">
        <v>2020</v>
      </c>
    </row>
    <row r="9" spans="1:23">
      <c r="A9" s="285" t="s">
        <v>56</v>
      </c>
      <c r="B9" s="139">
        <v>2.2180451127819367</v>
      </c>
      <c r="C9" s="139">
        <v>6.0684075027583617</v>
      </c>
      <c r="D9" s="139">
        <v>3.294036061026361</v>
      </c>
      <c r="E9" s="139">
        <v>4.1960389392413475</v>
      </c>
      <c r="F9" s="139">
        <v>2.2873711340206171</v>
      </c>
      <c r="G9" s="139">
        <v>3.2125984251968589</v>
      </c>
      <c r="H9" s="139">
        <v>2.6853829722307125</v>
      </c>
      <c r="I9" s="139">
        <v>2.7043090638930352</v>
      </c>
      <c r="J9" s="139">
        <v>2.9513888888888573</v>
      </c>
      <c r="K9" s="139">
        <v>2.7543563799887494</v>
      </c>
      <c r="L9" s="139">
        <v>1.5317286652078934</v>
      </c>
      <c r="M9" s="139">
        <v>1.3200431034482705</v>
      </c>
      <c r="N9" s="139">
        <v>2.5791013028449754</v>
      </c>
      <c r="O9" s="139">
        <v>2.3587350959046063</v>
      </c>
      <c r="P9" s="139">
        <v>-5.0645733096985168E-2</v>
      </c>
      <c r="Q9" s="139">
        <v>0.27869267798325836</v>
      </c>
      <c r="R9" s="290">
        <v>0.27791814047499486</v>
      </c>
      <c r="S9" s="139">
        <v>0.80624842529601892</v>
      </c>
      <c r="T9" s="139">
        <v>0.32491877030741989</v>
      </c>
      <c r="U9" s="139">
        <v>2.7404085700049876</v>
      </c>
      <c r="V9" s="139">
        <v>1.4548981571289801</v>
      </c>
      <c r="W9" s="291">
        <v>0.4541108986615825</v>
      </c>
    </row>
    <row r="10" spans="1:23">
      <c r="A10" s="286" t="s">
        <v>24</v>
      </c>
      <c r="B10" s="292">
        <v>2.8098537336412619</v>
      </c>
      <c r="C10" s="292">
        <v>4.0434294271808398</v>
      </c>
      <c r="D10" s="292">
        <v>3.1306225260885299</v>
      </c>
      <c r="E10" s="292">
        <v>3.3845080251220878</v>
      </c>
      <c r="F10" s="292">
        <v>2.3962200472494146</v>
      </c>
      <c r="G10" s="292">
        <v>3.493737640079118</v>
      </c>
      <c r="H10" s="292">
        <v>3.152866242038229</v>
      </c>
      <c r="I10" s="292">
        <v>3.0256251929607885</v>
      </c>
      <c r="J10" s="292">
        <v>2.7569673359304545</v>
      </c>
      <c r="K10" s="292">
        <v>2.7996500437445349</v>
      </c>
      <c r="L10" s="292">
        <v>1.3617021276595551</v>
      </c>
      <c r="M10" s="292">
        <v>2.7987685418415964</v>
      </c>
      <c r="N10" s="292">
        <v>3.2398584263544876</v>
      </c>
      <c r="O10" s="292">
        <v>2.2943037974683591</v>
      </c>
      <c r="P10" s="292">
        <v>0.48981696313481393</v>
      </c>
      <c r="Q10" s="292">
        <v>0.66700872242178377</v>
      </c>
      <c r="R10" s="292">
        <v>0.84097859327216895</v>
      </c>
      <c r="S10" s="292">
        <v>1.0866818296689331</v>
      </c>
      <c r="T10" s="292">
        <v>1.0750000000000028</v>
      </c>
      <c r="U10" s="292">
        <v>2.597081375216419</v>
      </c>
      <c r="V10" s="292">
        <v>1.6152362584378039</v>
      </c>
      <c r="W10" s="263">
        <v>4.1043890865954893</v>
      </c>
    </row>
    <row r="12" spans="1:23">
      <c r="A12" s="258" t="s">
        <v>58</v>
      </c>
    </row>
    <row r="13" spans="1:23">
      <c r="A13" s="293" t="s">
        <v>169</v>
      </c>
    </row>
    <row r="14" spans="1:23">
      <c r="A14" s="294" t="s">
        <v>59</v>
      </c>
    </row>
    <row r="15" spans="1:23" ht="12.75">
      <c r="A15" s="295" t="s">
        <v>60</v>
      </c>
      <c r="O15" s="548"/>
    </row>
    <row r="17" spans="2:23">
      <c r="B17" s="475"/>
      <c r="C17" s="475"/>
      <c r="D17" s="475"/>
      <c r="E17" s="475"/>
      <c r="F17" s="475"/>
      <c r="G17" s="475"/>
      <c r="H17" s="475"/>
      <c r="I17" s="475"/>
      <c r="J17" s="475"/>
      <c r="K17" s="475"/>
      <c r="L17" s="475"/>
      <c r="M17" s="475"/>
      <c r="N17" s="475"/>
      <c r="O17" s="475"/>
      <c r="P17" s="475"/>
      <c r="Q17" s="475"/>
      <c r="R17" s="475"/>
      <c r="S17" s="475"/>
      <c r="T17" s="475"/>
      <c r="U17" s="475"/>
      <c r="V17" s="475"/>
      <c r="W17" s="475"/>
    </row>
    <row r="18" spans="2:23">
      <c r="B18" s="475"/>
      <c r="C18" s="475"/>
      <c r="D18" s="475"/>
      <c r="E18" s="475"/>
      <c r="F18" s="475"/>
      <c r="G18" s="475"/>
      <c r="H18" s="475"/>
      <c r="I18" s="475"/>
      <c r="J18" s="475"/>
      <c r="K18" s="475"/>
      <c r="L18" s="475"/>
      <c r="M18" s="475"/>
      <c r="N18" s="475"/>
      <c r="O18" s="475"/>
      <c r="P18" s="475"/>
      <c r="Q18" s="475"/>
      <c r="R18" s="475"/>
      <c r="S18" s="475"/>
      <c r="T18" s="475"/>
      <c r="U18" s="475"/>
      <c r="V18" s="475"/>
      <c r="W18" s="475"/>
    </row>
    <row r="19" spans="2:23">
      <c r="B19" s="284"/>
      <c r="C19" s="284"/>
      <c r="D19" s="284"/>
      <c r="E19" s="284"/>
      <c r="F19" s="284"/>
      <c r="G19" s="284"/>
      <c r="H19" s="284"/>
      <c r="I19" s="284"/>
      <c r="J19" s="284"/>
      <c r="K19" s="284"/>
      <c r="L19" s="284"/>
      <c r="M19" s="284"/>
      <c r="N19" s="284"/>
      <c r="O19" s="284"/>
      <c r="P19" s="284"/>
      <c r="Q19" s="284"/>
      <c r="R19" s="284"/>
      <c r="S19" s="284"/>
      <c r="T19" s="284"/>
      <c r="U19" s="284"/>
      <c r="V19" s="284"/>
      <c r="W19" s="284"/>
    </row>
    <row r="20" spans="2:23">
      <c r="B20" s="284"/>
      <c r="C20" s="284"/>
      <c r="D20" s="284"/>
      <c r="E20" s="284"/>
      <c r="F20" s="284"/>
      <c r="G20" s="284"/>
      <c r="H20" s="284"/>
      <c r="I20" s="284"/>
      <c r="J20" s="284"/>
      <c r="K20" s="284"/>
      <c r="L20" s="284"/>
      <c r="M20" s="284"/>
      <c r="N20" s="284"/>
      <c r="O20" s="284"/>
      <c r="P20" s="284"/>
      <c r="Q20" s="284"/>
      <c r="R20" s="284"/>
      <c r="S20" s="284"/>
      <c r="T20" s="284"/>
      <c r="U20" s="284"/>
      <c r="V20" s="284"/>
      <c r="W20" s="284"/>
    </row>
  </sheetData>
  <sheetProtection selectLockedCells="1" selectUnlockedCells="1"/>
  <printOptions horizontalCentered="1" verticalCentered="1"/>
  <pageMargins left="0.78749999999999998" right="0.78749999999999998" top="0.98402777777777772" bottom="0.98402777777777772" header="0.51180555555555551" footer="0.51180555555555551"/>
  <pageSetup paperSize="9"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zoomScaleNormal="100" workbookViewId="0">
      <pane xSplit="1" ySplit="3" topLeftCell="H4" activePane="bottomRight" state="frozen"/>
      <selection pane="topRight" activeCell="B1" sqref="B1"/>
      <selection pane="bottomLeft" activeCell="A4" sqref="A4"/>
      <selection pane="bottomRight"/>
    </sheetView>
  </sheetViews>
  <sheetFormatPr baseColWidth="10" defaultRowHeight="11.25"/>
  <cols>
    <col min="1" max="1" width="37.33203125" style="31" customWidth="1"/>
    <col min="2" max="15" width="15.83203125" style="31" customWidth="1"/>
    <col min="16" max="16384" width="12" style="31"/>
  </cols>
  <sheetData>
    <row r="1" spans="1:15" ht="12.75">
      <c r="A1" s="74" t="s">
        <v>151</v>
      </c>
      <c r="B1" s="74"/>
      <c r="C1" s="74"/>
      <c r="D1" s="74"/>
      <c r="E1" s="74"/>
      <c r="F1" s="75"/>
      <c r="G1" s="75"/>
      <c r="H1" s="75"/>
      <c r="I1" s="76"/>
      <c r="J1" s="76"/>
      <c r="K1" s="76"/>
    </row>
    <row r="2" spans="1:15">
      <c r="A2" s="77"/>
      <c r="B2" s="75"/>
      <c r="C2" s="75"/>
      <c r="D2" s="75"/>
      <c r="E2" s="75"/>
      <c r="F2" s="75"/>
      <c r="G2" s="75"/>
      <c r="H2" s="75"/>
      <c r="I2" s="76"/>
      <c r="J2" s="78"/>
      <c r="M2" s="78"/>
      <c r="O2" s="78" t="s">
        <v>61</v>
      </c>
    </row>
    <row r="3" spans="1:15" ht="23.25" thickBot="1">
      <c r="A3" s="79" t="s">
        <v>62</v>
      </c>
      <c r="B3" s="137" t="s">
        <v>63</v>
      </c>
      <c r="C3" s="138" t="s">
        <v>64</v>
      </c>
      <c r="D3" s="138" t="s">
        <v>65</v>
      </c>
      <c r="E3" s="138" t="s">
        <v>66</v>
      </c>
      <c r="F3" s="138" t="s">
        <v>134</v>
      </c>
      <c r="G3" s="138" t="s">
        <v>67</v>
      </c>
      <c r="H3" s="138" t="s">
        <v>68</v>
      </c>
      <c r="I3" s="138" t="s">
        <v>69</v>
      </c>
      <c r="J3" s="138" t="s">
        <v>70</v>
      </c>
      <c r="K3" s="138" t="s">
        <v>71</v>
      </c>
      <c r="L3" s="191" t="s">
        <v>135</v>
      </c>
      <c r="M3" s="191" t="s">
        <v>136</v>
      </c>
      <c r="N3" s="191" t="s">
        <v>137</v>
      </c>
      <c r="O3" s="192" t="s">
        <v>170</v>
      </c>
    </row>
    <row r="4" spans="1:15">
      <c r="A4" s="297" t="s">
        <v>24</v>
      </c>
      <c r="B4" s="298">
        <v>13.9</v>
      </c>
      <c r="C4" s="299">
        <v>10.6</v>
      </c>
      <c r="D4" s="299">
        <v>9.8000000000000007</v>
      </c>
      <c r="E4" s="299">
        <v>10.6</v>
      </c>
      <c r="F4" s="299">
        <v>11.1</v>
      </c>
      <c r="G4" s="300">
        <v>12.3</v>
      </c>
      <c r="H4" s="300">
        <v>10.8</v>
      </c>
      <c r="I4" s="300">
        <v>11.1</v>
      </c>
      <c r="J4" s="300">
        <v>10.5</v>
      </c>
      <c r="K4" s="300">
        <v>10.6</v>
      </c>
      <c r="L4" s="300">
        <v>10.8</v>
      </c>
      <c r="M4" s="300">
        <v>11.5</v>
      </c>
      <c r="N4" s="300">
        <v>13.4</v>
      </c>
      <c r="O4" s="301">
        <v>13</v>
      </c>
    </row>
    <row r="5" spans="1:15">
      <c r="A5" s="302" t="s">
        <v>72</v>
      </c>
      <c r="B5" s="303">
        <v>5.0999999999999996</v>
      </c>
      <c r="C5" s="304">
        <v>3.9</v>
      </c>
      <c r="D5" s="304">
        <v>4.2</v>
      </c>
      <c r="E5" s="304">
        <v>2.2999999999999998</v>
      </c>
      <c r="F5" s="304">
        <v>2.8</v>
      </c>
      <c r="G5" s="304">
        <v>5.6</v>
      </c>
      <c r="H5" s="304">
        <v>4.0999999999999996</v>
      </c>
      <c r="I5" s="304">
        <v>7</v>
      </c>
      <c r="J5" s="304">
        <v>5.7</v>
      </c>
      <c r="K5" s="304">
        <v>6.5</v>
      </c>
      <c r="L5" s="304">
        <v>6.1</v>
      </c>
      <c r="M5" s="304">
        <v>6.7</v>
      </c>
      <c r="N5" s="304">
        <v>6.5</v>
      </c>
      <c r="O5" s="305">
        <v>5.6</v>
      </c>
    </row>
    <row r="6" spans="1:15">
      <c r="A6" s="306" t="s">
        <v>154</v>
      </c>
      <c r="B6" s="307">
        <v>10</v>
      </c>
      <c r="C6" s="308">
        <v>8</v>
      </c>
      <c r="D6" s="308">
        <v>9</v>
      </c>
      <c r="E6" s="308">
        <v>6</v>
      </c>
      <c r="F6" s="308">
        <v>7</v>
      </c>
      <c r="G6" s="308">
        <v>12</v>
      </c>
      <c r="H6" s="308">
        <v>11</v>
      </c>
      <c r="I6" s="308">
        <v>15</v>
      </c>
      <c r="J6" s="308">
        <v>12</v>
      </c>
      <c r="K6" s="308">
        <v>13</v>
      </c>
      <c r="L6" s="308" t="s">
        <v>12</v>
      </c>
      <c r="M6" s="308">
        <v>12</v>
      </c>
      <c r="N6" s="308">
        <v>13</v>
      </c>
      <c r="O6" s="309">
        <v>11</v>
      </c>
    </row>
    <row r="7" spans="1:15">
      <c r="A7" s="310" t="s">
        <v>73</v>
      </c>
      <c r="B7" s="311">
        <v>8.7100000000000009</v>
      </c>
      <c r="C7" s="312">
        <v>8.82</v>
      </c>
      <c r="D7" s="312">
        <v>8.86</v>
      </c>
      <c r="E7" s="312">
        <v>9</v>
      </c>
      <c r="F7" s="312">
        <v>9.19</v>
      </c>
      <c r="G7" s="312">
        <v>9.43</v>
      </c>
      <c r="H7" s="312">
        <v>9.5299999999999994</v>
      </c>
      <c r="I7" s="312">
        <v>9.61</v>
      </c>
      <c r="J7" s="312">
        <v>9.67</v>
      </c>
      <c r="K7" s="312">
        <v>9.76</v>
      </c>
      <c r="L7" s="312">
        <v>9.8800000000000008</v>
      </c>
      <c r="M7" s="312">
        <v>9.8800000000000008</v>
      </c>
      <c r="N7" s="312">
        <v>10.029999999999999</v>
      </c>
      <c r="O7" s="313">
        <v>10.15</v>
      </c>
    </row>
    <row r="8" spans="1:15">
      <c r="A8" s="314"/>
      <c r="B8" s="314"/>
      <c r="C8" s="314"/>
      <c r="D8" s="314"/>
      <c r="E8" s="314"/>
      <c r="F8" s="314"/>
      <c r="G8" s="314"/>
      <c r="H8" s="314"/>
      <c r="I8" s="314"/>
      <c r="J8" s="314"/>
      <c r="K8" s="314"/>
      <c r="L8" s="258"/>
      <c r="M8" s="258"/>
      <c r="N8" s="258"/>
      <c r="O8" s="258"/>
    </row>
    <row r="9" spans="1:15">
      <c r="A9" s="314"/>
      <c r="B9" s="314"/>
      <c r="C9" s="314"/>
      <c r="D9" s="314"/>
      <c r="E9" s="314"/>
      <c r="F9" s="314"/>
      <c r="G9" s="314"/>
      <c r="H9" s="314"/>
      <c r="I9" s="314"/>
      <c r="J9" s="314"/>
      <c r="K9" s="314"/>
      <c r="L9" s="258"/>
      <c r="M9" s="258"/>
      <c r="N9" s="258"/>
      <c r="O9" s="258"/>
    </row>
    <row r="10" spans="1:15" ht="12.75">
      <c r="A10" s="315" t="s">
        <v>152</v>
      </c>
      <c r="B10" s="315"/>
      <c r="C10" s="315"/>
      <c r="D10" s="315"/>
      <c r="E10" s="315"/>
      <c r="F10" s="315"/>
      <c r="G10" s="316"/>
      <c r="H10" s="316"/>
      <c r="I10" s="316"/>
      <c r="J10" s="316"/>
      <c r="K10" s="316"/>
      <c r="L10" s="258"/>
      <c r="M10" s="258"/>
      <c r="N10" s="258"/>
      <c r="O10" s="258"/>
    </row>
    <row r="11" spans="1:15" ht="12.75">
      <c r="A11" s="316"/>
      <c r="B11" s="316"/>
      <c r="C11" s="316"/>
      <c r="D11" s="316"/>
      <c r="E11" s="316"/>
      <c r="F11" s="316"/>
      <c r="G11" s="316"/>
      <c r="H11" s="316"/>
      <c r="I11" s="316"/>
      <c r="J11" s="317"/>
      <c r="K11" s="109"/>
      <c r="L11" s="258"/>
      <c r="M11" s="317"/>
      <c r="O11" s="317" t="s">
        <v>61</v>
      </c>
    </row>
    <row r="12" spans="1:15" ht="23.25" thickBot="1">
      <c r="A12" s="318" t="s">
        <v>62</v>
      </c>
      <c r="B12" s="319"/>
      <c r="C12" s="320"/>
      <c r="D12" s="320"/>
      <c r="E12" s="320"/>
      <c r="F12" s="321" t="s">
        <v>130</v>
      </c>
      <c r="G12" s="321" t="s">
        <v>67</v>
      </c>
      <c r="H12" s="321" t="s">
        <v>68</v>
      </c>
      <c r="I12" s="321" t="s">
        <v>69</v>
      </c>
      <c r="J12" s="321" t="s">
        <v>70</v>
      </c>
      <c r="K12" s="321" t="s">
        <v>71</v>
      </c>
      <c r="L12" s="321" t="s">
        <v>132</v>
      </c>
      <c r="M12" s="321" t="s">
        <v>131</v>
      </c>
      <c r="N12" s="321" t="s">
        <v>133</v>
      </c>
      <c r="O12" s="322" t="s">
        <v>170</v>
      </c>
    </row>
    <row r="13" spans="1:15">
      <c r="A13" s="323" t="s">
        <v>24</v>
      </c>
      <c r="B13" s="324"/>
      <c r="C13" s="325"/>
      <c r="D13" s="325"/>
      <c r="E13" s="325"/>
      <c r="F13" s="325">
        <v>25.8</v>
      </c>
      <c r="G13" s="326">
        <v>28.6</v>
      </c>
      <c r="H13" s="326">
        <v>26</v>
      </c>
      <c r="I13" s="326">
        <v>25.6</v>
      </c>
      <c r="J13" s="326">
        <v>24.3</v>
      </c>
      <c r="K13" s="326">
        <v>24.2</v>
      </c>
      <c r="L13" s="327">
        <v>24.8</v>
      </c>
      <c r="M13" s="327">
        <v>24.9</v>
      </c>
      <c r="N13" s="327">
        <v>29.8</v>
      </c>
      <c r="O13" s="328">
        <v>30</v>
      </c>
    </row>
    <row r="14" spans="1:15">
      <c r="A14" s="329" t="s">
        <v>72</v>
      </c>
      <c r="B14" s="330"/>
      <c r="C14" s="331"/>
      <c r="D14" s="331"/>
      <c r="E14" s="331"/>
      <c r="F14" s="331">
        <v>7.1</v>
      </c>
      <c r="G14" s="331">
        <v>9</v>
      </c>
      <c r="H14" s="331">
        <v>7</v>
      </c>
      <c r="I14" s="331">
        <v>8.1</v>
      </c>
      <c r="J14" s="331">
        <v>7.7</v>
      </c>
      <c r="K14" s="331">
        <v>9.1</v>
      </c>
      <c r="L14" s="332">
        <v>11</v>
      </c>
      <c r="M14" s="332">
        <v>13.1</v>
      </c>
      <c r="N14" s="332">
        <v>9.6</v>
      </c>
      <c r="O14" s="333">
        <v>9</v>
      </c>
    </row>
    <row r="15" spans="1:15">
      <c r="A15" s="306" t="s">
        <v>154</v>
      </c>
      <c r="B15" s="334"/>
      <c r="C15" s="335"/>
      <c r="D15" s="335"/>
      <c r="E15" s="335"/>
      <c r="F15" s="335">
        <v>12</v>
      </c>
      <c r="G15" s="335">
        <v>18</v>
      </c>
      <c r="H15" s="335">
        <v>15</v>
      </c>
      <c r="I15" s="335">
        <v>16</v>
      </c>
      <c r="J15" s="335">
        <v>14</v>
      </c>
      <c r="K15" s="335">
        <v>14</v>
      </c>
      <c r="L15" s="308" t="s">
        <v>12</v>
      </c>
      <c r="M15" s="308">
        <v>19</v>
      </c>
      <c r="N15" s="308">
        <v>16</v>
      </c>
      <c r="O15" s="336">
        <v>14</v>
      </c>
    </row>
    <row r="16" spans="1:15">
      <c r="A16" s="337"/>
      <c r="B16" s="338"/>
      <c r="C16" s="338"/>
      <c r="D16" s="338"/>
      <c r="E16" s="338"/>
      <c r="F16" s="338"/>
      <c r="G16" s="338"/>
      <c r="H16" s="338"/>
      <c r="I16" s="338"/>
      <c r="J16" s="338"/>
      <c r="K16" s="338"/>
      <c r="L16" s="304"/>
      <c r="M16" s="304"/>
      <c r="N16" s="339"/>
      <c r="O16" s="258"/>
    </row>
    <row r="17" spans="1:1">
      <c r="A17" s="31" t="s">
        <v>74</v>
      </c>
    </row>
    <row r="18" spans="1:1">
      <c r="A18" s="80" t="s">
        <v>75</v>
      </c>
    </row>
    <row r="19" spans="1:1">
      <c r="A19" s="71" t="s">
        <v>76</v>
      </c>
    </row>
    <row r="20" spans="1:1">
      <c r="A20" s="80" t="s">
        <v>77</v>
      </c>
    </row>
    <row r="21" spans="1:1">
      <c r="A21" s="80" t="s">
        <v>78</v>
      </c>
    </row>
    <row r="22" spans="1:1">
      <c r="A22" s="81" t="s">
        <v>79</v>
      </c>
    </row>
  </sheetData>
  <sheetProtection selectLockedCells="1" selectUnlockedCells="1"/>
  <printOptions horizontalCentered="1" verticalCentered="1"/>
  <pageMargins left="0" right="0" top="0.98402777777777772" bottom="0.98402777777777772" header="0.51180555555555551" footer="0.51180555555555551"/>
  <pageSetup paperSize="9"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heetViews>
  <sheetFormatPr baseColWidth="10" defaultRowHeight="11.25"/>
  <cols>
    <col min="1" max="1" width="56.6640625" style="31" customWidth="1"/>
    <col min="2" max="22" width="5.83203125" style="31" customWidth="1"/>
    <col min="23" max="16384" width="12" style="31"/>
  </cols>
  <sheetData>
    <row r="1" spans="1:39" ht="14.1" customHeight="1">
      <c r="A1" s="82" t="s">
        <v>3</v>
      </c>
      <c r="B1" s="83"/>
      <c r="C1" s="84"/>
      <c r="D1" s="84"/>
      <c r="E1" s="84"/>
      <c r="F1" s="85"/>
      <c r="G1" s="85"/>
      <c r="H1" s="85"/>
      <c r="I1" s="85"/>
      <c r="J1" s="85"/>
      <c r="K1" s="85"/>
      <c r="L1" s="85"/>
      <c r="M1" s="85"/>
      <c r="N1" s="85"/>
      <c r="O1" s="85"/>
      <c r="P1" s="85"/>
      <c r="Q1" s="85"/>
      <c r="R1" s="85"/>
      <c r="S1" s="85"/>
    </row>
    <row r="2" spans="1:39" ht="12.75" customHeight="1">
      <c r="A2" s="84"/>
      <c r="B2" s="98"/>
      <c r="C2" s="98"/>
      <c r="D2" s="98"/>
      <c r="E2" s="98"/>
      <c r="F2" s="98"/>
      <c r="G2" s="98"/>
      <c r="H2" s="98"/>
      <c r="I2" s="98"/>
      <c r="J2" s="98"/>
      <c r="K2" s="98"/>
      <c r="L2" s="98"/>
      <c r="M2" s="98"/>
      <c r="N2" s="98"/>
      <c r="O2" s="98"/>
      <c r="P2" s="98"/>
      <c r="Q2" s="98"/>
      <c r="R2" s="98"/>
      <c r="S2" s="98"/>
      <c r="T2" s="98"/>
      <c r="V2" s="98" t="s">
        <v>155</v>
      </c>
      <c r="W2" s="98"/>
      <c r="X2" s="98"/>
      <c r="Y2" s="98"/>
      <c r="Z2" s="98"/>
      <c r="AA2" s="98"/>
      <c r="AB2" s="98"/>
      <c r="AC2" s="98"/>
      <c r="AD2" s="98"/>
      <c r="AE2" s="98"/>
      <c r="AF2" s="98"/>
      <c r="AG2" s="98"/>
      <c r="AH2" s="98"/>
      <c r="AI2" s="98"/>
      <c r="AJ2" s="98"/>
      <c r="AK2" s="98"/>
      <c r="AL2" s="98"/>
      <c r="AM2" s="98"/>
    </row>
    <row r="3" spans="1:39">
      <c r="A3" s="485"/>
      <c r="B3" s="486">
        <v>2000</v>
      </c>
      <c r="C3" s="487">
        <v>2001</v>
      </c>
      <c r="D3" s="487">
        <v>2002</v>
      </c>
      <c r="E3" s="487">
        <v>2003</v>
      </c>
      <c r="F3" s="487">
        <v>2004</v>
      </c>
      <c r="G3" s="487">
        <v>2005</v>
      </c>
      <c r="H3" s="487">
        <v>2006</v>
      </c>
      <c r="I3" s="487">
        <v>2007</v>
      </c>
      <c r="J3" s="487">
        <v>2008</v>
      </c>
      <c r="K3" s="487">
        <v>2009</v>
      </c>
      <c r="L3" s="487">
        <v>2010</v>
      </c>
      <c r="M3" s="487">
        <v>2011</v>
      </c>
      <c r="N3" s="488">
        <v>2012</v>
      </c>
      <c r="O3" s="487">
        <v>2013</v>
      </c>
      <c r="P3" s="487">
        <v>2014</v>
      </c>
      <c r="Q3" s="487">
        <v>2015</v>
      </c>
      <c r="R3" s="487">
        <v>2016</v>
      </c>
      <c r="S3" s="487">
        <v>2017</v>
      </c>
      <c r="T3" s="487">
        <v>2018</v>
      </c>
      <c r="U3" s="487">
        <v>2019</v>
      </c>
      <c r="V3" s="489">
        <v>2020</v>
      </c>
      <c r="W3" s="46"/>
      <c r="X3" s="46"/>
      <c r="Y3" s="46"/>
      <c r="Z3" s="46"/>
      <c r="AB3" s="46"/>
      <c r="AC3" s="46"/>
      <c r="AD3" s="46"/>
      <c r="AE3" s="46"/>
      <c r="AF3" s="46"/>
      <c r="AG3" s="46"/>
      <c r="AH3" s="46"/>
      <c r="AI3" s="46"/>
      <c r="AJ3" s="46"/>
      <c r="AK3" s="46"/>
      <c r="AL3" s="46"/>
      <c r="AM3" s="46"/>
    </row>
    <row r="4" spans="1:39">
      <c r="A4" s="86" t="s">
        <v>80</v>
      </c>
      <c r="B4" s="490"/>
      <c r="C4" s="101"/>
      <c r="D4" s="101"/>
      <c r="E4" s="101"/>
      <c r="F4" s="101"/>
      <c r="G4" s="101"/>
      <c r="H4" s="101"/>
      <c r="I4" s="101"/>
      <c r="J4" s="101"/>
      <c r="K4" s="101"/>
      <c r="L4" s="102"/>
      <c r="M4" s="102"/>
      <c r="N4" s="102"/>
      <c r="O4" s="102"/>
      <c r="P4" s="102"/>
      <c r="Q4" s="102"/>
      <c r="R4" s="102"/>
      <c r="S4" s="102"/>
      <c r="T4" s="102"/>
      <c r="U4" s="102"/>
      <c r="V4" s="340"/>
    </row>
    <row r="5" spans="1:39">
      <c r="A5" s="87" t="s">
        <v>81</v>
      </c>
      <c r="B5" s="491">
        <v>5.2803929594760604</v>
      </c>
      <c r="C5" s="133">
        <v>4.17638672887509</v>
      </c>
      <c r="D5" s="133">
        <v>3.6419618698099598</v>
      </c>
      <c r="E5" s="133">
        <v>2.7907814187972502</v>
      </c>
      <c r="F5" s="133">
        <v>2.8609797395924499</v>
      </c>
      <c r="G5" s="133">
        <v>3.04535391950958</v>
      </c>
      <c r="H5" s="133">
        <v>2.9884044399151399</v>
      </c>
      <c r="I5" s="133">
        <v>2.8508771929824701</v>
      </c>
      <c r="J5" s="133">
        <v>3.1410889801861699</v>
      </c>
      <c r="K5" s="133">
        <v>2.2538193919225802</v>
      </c>
      <c r="L5" s="134">
        <v>1.8491124260355001</v>
      </c>
      <c r="M5" s="134">
        <v>2.17864923747277</v>
      </c>
      <c r="N5" s="134">
        <v>2.2032693674484598</v>
      </c>
      <c r="O5" s="134">
        <v>1.8080667593880499</v>
      </c>
      <c r="P5" s="134">
        <v>1.5027322404371501</v>
      </c>
      <c r="Q5" s="134">
        <v>1.1888739344997801</v>
      </c>
      <c r="R5" s="134">
        <v>1.15273775216136</v>
      </c>
      <c r="S5" s="134">
        <v>1.2508875739645191</v>
      </c>
      <c r="T5" s="134">
        <v>1.510320821423349</v>
      </c>
      <c r="U5" s="134">
        <v>1.74704724409449</v>
      </c>
      <c r="V5" s="492">
        <v>1.7654171704957662</v>
      </c>
    </row>
    <row r="6" spans="1:39">
      <c r="A6" s="88" t="s">
        <v>82</v>
      </c>
      <c r="B6" s="493">
        <v>8.5750927177567604</v>
      </c>
      <c r="C6" s="135">
        <v>3.5881883479648899</v>
      </c>
      <c r="D6" s="135">
        <v>3.0478597183272198</v>
      </c>
      <c r="E6" s="135">
        <v>2.4044500269154701</v>
      </c>
      <c r="F6" s="135">
        <v>2.41224227556802</v>
      </c>
      <c r="G6" s="135">
        <v>2.7888673434470399</v>
      </c>
      <c r="H6" s="135">
        <v>3.4372745935748799</v>
      </c>
      <c r="I6" s="135">
        <v>3.1245809306691701</v>
      </c>
      <c r="J6" s="135">
        <v>3.0533159947984401</v>
      </c>
      <c r="K6" s="135">
        <v>2.1350696547546999</v>
      </c>
      <c r="L6" s="136">
        <v>2.12503088707685</v>
      </c>
      <c r="M6" s="136">
        <v>1.81466247278006</v>
      </c>
      <c r="N6" s="136">
        <v>1.73479087452473</v>
      </c>
      <c r="O6" s="136">
        <v>1.75192711983181</v>
      </c>
      <c r="P6" s="136">
        <v>1.05601469237835</v>
      </c>
      <c r="Q6" s="136">
        <v>0.93139482053609912</v>
      </c>
      <c r="R6" s="136">
        <v>1.1028584289894401</v>
      </c>
      <c r="S6" s="136">
        <v>1.0924309884238852</v>
      </c>
      <c r="T6" s="136">
        <v>1.5364653984785974</v>
      </c>
      <c r="U6" s="136">
        <v>1.72159370388587</v>
      </c>
      <c r="V6" s="342">
        <v>1.6118633139909662</v>
      </c>
    </row>
    <row r="7" spans="1:39">
      <c r="A7" s="89" t="s">
        <v>83</v>
      </c>
      <c r="B7" s="491">
        <v>7.0061968778571799</v>
      </c>
      <c r="C7" s="133">
        <v>3.93037974683546</v>
      </c>
      <c r="D7" s="133">
        <v>2.8865477132939499</v>
      </c>
      <c r="E7" s="133">
        <v>2.0775377330570999</v>
      </c>
      <c r="F7" s="133">
        <v>2.2266032703235501</v>
      </c>
      <c r="G7" s="133">
        <v>2.9466817923993203</v>
      </c>
      <c r="H7" s="133">
        <v>2.9863081627593102</v>
      </c>
      <c r="I7" s="133">
        <v>2.78736323997542</v>
      </c>
      <c r="J7" s="133">
        <v>3.12556929082626</v>
      </c>
      <c r="K7" s="133">
        <v>1.95326300913541</v>
      </c>
      <c r="L7" s="134">
        <v>2.1782178217821802</v>
      </c>
      <c r="M7" s="134">
        <v>1.7684108527131799</v>
      </c>
      <c r="N7" s="134">
        <v>1.6900737919543198</v>
      </c>
      <c r="O7" s="134">
        <v>1.68539325842696</v>
      </c>
      <c r="P7" s="134">
        <v>0.96685082872929207</v>
      </c>
      <c r="Q7" s="134">
        <v>0.88919288645689709</v>
      </c>
      <c r="R7" s="134">
        <v>1.0621468926553801</v>
      </c>
      <c r="S7" s="134">
        <v>1.0711762075134175</v>
      </c>
      <c r="T7" s="134">
        <v>1.5372453789384224</v>
      </c>
      <c r="U7" s="134">
        <v>1.64821648216483</v>
      </c>
      <c r="V7" s="341">
        <v>1.3875443691513425</v>
      </c>
    </row>
    <row r="8" spans="1:39">
      <c r="A8" s="89" t="s">
        <v>84</v>
      </c>
      <c r="B8" s="491" t="s">
        <v>85</v>
      </c>
      <c r="C8" s="133" t="s">
        <v>85</v>
      </c>
      <c r="D8" s="133" t="s">
        <v>85</v>
      </c>
      <c r="E8" s="133" t="s">
        <v>85</v>
      </c>
      <c r="F8" s="133" t="s">
        <v>85</v>
      </c>
      <c r="G8" s="133" t="s">
        <v>85</v>
      </c>
      <c r="H8" s="133">
        <v>1.97588928532815</v>
      </c>
      <c r="I8" s="133">
        <v>2.5366448432157398</v>
      </c>
      <c r="J8" s="133">
        <v>2.7866818322820799</v>
      </c>
      <c r="K8" s="133">
        <v>1.8560434585785499</v>
      </c>
      <c r="L8" s="134">
        <v>1.1111111111111101</v>
      </c>
      <c r="M8" s="134">
        <v>2.3443223443223502</v>
      </c>
      <c r="N8" s="134">
        <v>0.83512288236697407</v>
      </c>
      <c r="O8" s="134">
        <v>1.8693800283956299</v>
      </c>
      <c r="P8" s="134">
        <v>0.20905923344949401</v>
      </c>
      <c r="Q8" s="134">
        <v>0.48678720445063606</v>
      </c>
      <c r="R8" s="134">
        <v>0.41522491349481105</v>
      </c>
      <c r="S8" s="134">
        <v>0.48242591316333971</v>
      </c>
      <c r="T8" s="134">
        <v>0.87110196616369251</v>
      </c>
      <c r="U8" s="134">
        <v>3.14902058021325</v>
      </c>
      <c r="V8" s="341">
        <v>0.96153846153845279</v>
      </c>
    </row>
    <row r="9" spans="1:39">
      <c r="A9" s="90" t="s">
        <v>86</v>
      </c>
      <c r="B9" s="491">
        <v>7.1524409123748596</v>
      </c>
      <c r="C9" s="133">
        <v>3.7115520452064299</v>
      </c>
      <c r="D9" s="133">
        <v>3.2598600705838701</v>
      </c>
      <c r="E9" s="133">
        <v>2.5843201918752898</v>
      </c>
      <c r="F9" s="133">
        <v>2.7208697431101401</v>
      </c>
      <c r="G9" s="133">
        <v>2.8877887788779</v>
      </c>
      <c r="H9" s="133">
        <v>3.1192102425130499</v>
      </c>
      <c r="I9" s="133">
        <v>3.14553109329331</v>
      </c>
      <c r="J9" s="133">
        <v>3.2107945091514001</v>
      </c>
      <c r="K9" s="133">
        <v>2.5214740925463999</v>
      </c>
      <c r="L9" s="134">
        <v>2.0147420147420099</v>
      </c>
      <c r="M9" s="134">
        <v>2.11946050096339</v>
      </c>
      <c r="N9" s="134">
        <v>2.0047169811320802</v>
      </c>
      <c r="O9" s="134">
        <v>1.91907514450867</v>
      </c>
      <c r="P9" s="134">
        <v>1.4972776769509899</v>
      </c>
      <c r="Q9" s="134">
        <v>1.184622261958</v>
      </c>
      <c r="R9" s="134">
        <v>1.1265738899933799</v>
      </c>
      <c r="S9" s="134">
        <v>1.206989951944081</v>
      </c>
      <c r="T9" s="134">
        <v>1.6096024048746642</v>
      </c>
      <c r="U9" s="134">
        <v>1.7203244040304599</v>
      </c>
      <c r="V9" s="341">
        <v>-0.36240637835224732</v>
      </c>
    </row>
    <row r="10" spans="1:39">
      <c r="A10" s="91" t="s">
        <v>87</v>
      </c>
      <c r="B10" s="494">
        <v>1.7</v>
      </c>
      <c r="C10" s="132">
        <v>1.6</v>
      </c>
      <c r="D10" s="132">
        <v>1.9</v>
      </c>
      <c r="E10" s="132">
        <v>2.1</v>
      </c>
      <c r="F10" s="132">
        <v>2.1</v>
      </c>
      <c r="G10" s="132">
        <v>1.7</v>
      </c>
      <c r="H10" s="132">
        <v>1.7</v>
      </c>
      <c r="I10" s="132">
        <v>1.5</v>
      </c>
      <c r="J10" s="132">
        <v>2.8</v>
      </c>
      <c r="K10" s="132">
        <v>0.1</v>
      </c>
      <c r="L10" s="132">
        <v>1.5</v>
      </c>
      <c r="M10" s="132">
        <v>2.1</v>
      </c>
      <c r="N10" s="132">
        <v>2</v>
      </c>
      <c r="O10" s="132">
        <v>0.9</v>
      </c>
      <c r="P10" s="132">
        <v>0.5</v>
      </c>
      <c r="Q10" s="132">
        <v>0</v>
      </c>
      <c r="R10" s="132">
        <v>0.2</v>
      </c>
      <c r="S10" s="132">
        <v>1</v>
      </c>
      <c r="T10" s="132">
        <v>1.8</v>
      </c>
      <c r="U10" s="132">
        <v>1.1000000000000001</v>
      </c>
      <c r="V10" s="495">
        <v>0.5</v>
      </c>
    </row>
    <row r="11" spans="1:39">
      <c r="A11" s="86" t="s">
        <v>173</v>
      </c>
      <c r="B11" s="496"/>
      <c r="C11" s="105"/>
      <c r="D11" s="105"/>
      <c r="E11" s="105"/>
      <c r="F11" s="105"/>
      <c r="G11" s="105"/>
      <c r="H11" s="105"/>
      <c r="I11" s="105"/>
      <c r="J11" s="105"/>
      <c r="K11" s="105"/>
      <c r="L11" s="106"/>
      <c r="M11" s="106"/>
      <c r="N11" s="106"/>
      <c r="O11" s="106"/>
      <c r="P11" s="106"/>
      <c r="Q11" s="106"/>
      <c r="R11" s="106"/>
      <c r="S11" s="106"/>
      <c r="T11" s="106"/>
      <c r="U11" s="106"/>
      <c r="V11" s="343"/>
    </row>
    <row r="12" spans="1:39">
      <c r="A12" s="87" t="s">
        <v>81</v>
      </c>
      <c r="B12" s="497">
        <v>3.5803929594760602</v>
      </c>
      <c r="C12" s="92">
        <v>2.5763867288750899</v>
      </c>
      <c r="D12" s="92">
        <v>1.7419618698099599</v>
      </c>
      <c r="E12" s="92">
        <v>0.69078141879725008</v>
      </c>
      <c r="F12" s="92">
        <v>0.7609797395924498</v>
      </c>
      <c r="G12" s="92">
        <v>1.3453539195095801</v>
      </c>
      <c r="H12" s="92">
        <v>1.28840443991514</v>
      </c>
      <c r="I12" s="92">
        <v>1.3508771929824701</v>
      </c>
      <c r="J12" s="92">
        <v>0.34108898018617007</v>
      </c>
      <c r="K12" s="92">
        <v>2.1538193919225801</v>
      </c>
      <c r="L12" s="93">
        <v>0.34911242603550008</v>
      </c>
      <c r="M12" s="93">
        <v>7.8649237472769862E-2</v>
      </c>
      <c r="N12" s="93">
        <v>0.2032693674484598</v>
      </c>
      <c r="O12" s="93">
        <v>0.90806675938804993</v>
      </c>
      <c r="P12" s="93">
        <v>1.0027322404371501</v>
      </c>
      <c r="Q12" s="93">
        <v>1.1888739344997801</v>
      </c>
      <c r="R12" s="93">
        <v>0.95273775216136003</v>
      </c>
      <c r="S12" s="93">
        <v>0.25088757396451911</v>
      </c>
      <c r="T12" s="93">
        <v>-0.28967917857665104</v>
      </c>
      <c r="U12" s="93">
        <v>0.64704724409448988</v>
      </c>
      <c r="V12" s="344">
        <v>1.2654171704957662</v>
      </c>
    </row>
    <row r="13" spans="1:39">
      <c r="A13" s="88" t="s">
        <v>82</v>
      </c>
      <c r="B13" s="498">
        <v>6.8750927177567602</v>
      </c>
      <c r="C13" s="103">
        <v>1.9881883479648899</v>
      </c>
      <c r="D13" s="103">
        <v>1.1478597183272199</v>
      </c>
      <c r="E13" s="103">
        <v>0.30445002691546996</v>
      </c>
      <c r="F13" s="103">
        <v>0.31224227556801987</v>
      </c>
      <c r="G13" s="103">
        <v>1.0888673434470399</v>
      </c>
      <c r="H13" s="103">
        <v>1.7372745935748799</v>
      </c>
      <c r="I13" s="103">
        <v>1.6245809306691701</v>
      </c>
      <c r="J13" s="103">
        <v>0.25331599479844025</v>
      </c>
      <c r="K13" s="103">
        <v>2.0350696547546998</v>
      </c>
      <c r="L13" s="104">
        <v>0.62503088707684995</v>
      </c>
      <c r="M13" s="104">
        <v>-0.2853375272199401</v>
      </c>
      <c r="N13" s="104">
        <v>-0.26520912547526998</v>
      </c>
      <c r="O13" s="104">
        <v>0.85192711983181002</v>
      </c>
      <c r="P13" s="104">
        <v>0.55601469237835</v>
      </c>
      <c r="Q13" s="104">
        <v>0.93139482053609912</v>
      </c>
      <c r="R13" s="104">
        <v>0.90285842898944013</v>
      </c>
      <c r="S13" s="104">
        <v>9.2430988423885196E-2</v>
      </c>
      <c r="T13" s="104">
        <v>-0.26353460152140262</v>
      </c>
      <c r="U13" s="104">
        <v>0.62159370388586987</v>
      </c>
      <c r="V13" s="345">
        <v>1.1118633139909662</v>
      </c>
    </row>
    <row r="14" spans="1:39">
      <c r="A14" s="89" t="s">
        <v>88</v>
      </c>
      <c r="B14" s="497">
        <v>5.3061968778571798</v>
      </c>
      <c r="C14" s="92">
        <v>2.3303797468354599</v>
      </c>
      <c r="D14" s="92">
        <v>0.98654771329394997</v>
      </c>
      <c r="E14" s="92">
        <v>-2.2462266942900211E-2</v>
      </c>
      <c r="F14" s="92">
        <v>0.12660327032355001</v>
      </c>
      <c r="G14" s="92">
        <v>1.2466817923993203</v>
      </c>
      <c r="H14" s="92">
        <v>1.2863081627593103</v>
      </c>
      <c r="I14" s="92">
        <v>1.28736323997542</v>
      </c>
      <c r="J14" s="92">
        <v>0.32556929082626018</v>
      </c>
      <c r="K14" s="92">
        <v>1.8532630091354099</v>
      </c>
      <c r="L14" s="93">
        <v>0.67821782178218015</v>
      </c>
      <c r="M14" s="93">
        <v>-0.33158914728682021</v>
      </c>
      <c r="N14" s="93">
        <v>-0.30992620804568016</v>
      </c>
      <c r="O14" s="93">
        <v>0.78539325842695995</v>
      </c>
      <c r="P14" s="93">
        <v>0.46685082872929207</v>
      </c>
      <c r="Q14" s="93">
        <v>0.88919288645689709</v>
      </c>
      <c r="R14" s="93">
        <v>0.86214689265538014</v>
      </c>
      <c r="S14" s="93">
        <v>7.1176207513417467E-2</v>
      </c>
      <c r="T14" s="93">
        <v>-0.26275462106157765</v>
      </c>
      <c r="U14" s="93">
        <v>0.54821648216482988</v>
      </c>
      <c r="V14" s="344">
        <v>0.88754436915134249</v>
      </c>
    </row>
    <row r="15" spans="1:39">
      <c r="A15" s="89" t="s">
        <v>84</v>
      </c>
      <c r="B15" s="497" t="s">
        <v>85</v>
      </c>
      <c r="C15" s="92" t="s">
        <v>85</v>
      </c>
      <c r="D15" s="92" t="s">
        <v>85</v>
      </c>
      <c r="E15" s="92" t="s">
        <v>85</v>
      </c>
      <c r="F15" s="92" t="s">
        <v>85</v>
      </c>
      <c r="G15" s="92" t="s">
        <v>85</v>
      </c>
      <c r="H15" s="92">
        <v>0.27588928532815005</v>
      </c>
      <c r="I15" s="92">
        <v>1.0366448432157398</v>
      </c>
      <c r="J15" s="92">
        <v>-1.3318167717919938E-2</v>
      </c>
      <c r="K15" s="92">
        <v>1.7560434585785498</v>
      </c>
      <c r="L15" s="93">
        <v>-0.38888888888888995</v>
      </c>
      <c r="M15" s="93">
        <v>0.24432234432235012</v>
      </c>
      <c r="N15" s="93">
        <v>-1.1648771176330259</v>
      </c>
      <c r="O15" s="93">
        <v>0.96938002839562987</v>
      </c>
      <c r="P15" s="93">
        <v>-0.29094076655050599</v>
      </c>
      <c r="Q15" s="93">
        <v>0.48678720445063606</v>
      </c>
      <c r="R15" s="93">
        <v>0.21522491349481104</v>
      </c>
      <c r="S15" s="93">
        <v>-0.51757408683666029</v>
      </c>
      <c r="T15" s="93">
        <v>-0.92889803383630754</v>
      </c>
      <c r="U15" s="93">
        <v>2.04902058021325</v>
      </c>
      <c r="V15" s="344">
        <v>0.46153846153845279</v>
      </c>
    </row>
    <row r="16" spans="1:39">
      <c r="A16" s="90" t="s">
        <v>86</v>
      </c>
      <c r="B16" s="499">
        <v>5.4524409123748594</v>
      </c>
      <c r="C16" s="500">
        <v>2.1115520452064298</v>
      </c>
      <c r="D16" s="500">
        <v>1.3598600705838702</v>
      </c>
      <c r="E16" s="500">
        <v>0.48432019187528974</v>
      </c>
      <c r="F16" s="500">
        <v>0.62086974311013998</v>
      </c>
      <c r="G16" s="500">
        <v>1.1877887788779</v>
      </c>
      <c r="H16" s="500">
        <v>1.4192102425130499</v>
      </c>
      <c r="I16" s="500">
        <v>1.64553109329331</v>
      </c>
      <c r="J16" s="500">
        <v>0.41079450915140026</v>
      </c>
      <c r="K16" s="500">
        <v>2.4214740925463998</v>
      </c>
      <c r="L16" s="501">
        <v>0.51474201474200987</v>
      </c>
      <c r="M16" s="501">
        <v>1.9460500963389915E-2</v>
      </c>
      <c r="N16" s="501">
        <v>4.7169811320801891E-3</v>
      </c>
      <c r="O16" s="501">
        <v>1.0190751445086699</v>
      </c>
      <c r="P16" s="501">
        <v>0.9972776769509899</v>
      </c>
      <c r="Q16" s="501">
        <v>1.184622261958</v>
      </c>
      <c r="R16" s="501">
        <v>0.92657388999337997</v>
      </c>
      <c r="S16" s="501">
        <v>0.20698995194408099</v>
      </c>
      <c r="T16" s="501">
        <v>-0.19039759512533583</v>
      </c>
      <c r="U16" s="501">
        <v>0.62032440403045985</v>
      </c>
      <c r="V16" s="502">
        <v>-0.86240637835224732</v>
      </c>
    </row>
    <row r="17" spans="1:22">
      <c r="A17" s="96"/>
      <c r="B17" s="92"/>
      <c r="C17" s="92"/>
      <c r="D17" s="92"/>
      <c r="E17" s="92"/>
      <c r="F17" s="92"/>
      <c r="G17" s="92"/>
      <c r="H17" s="92"/>
      <c r="I17" s="92"/>
      <c r="J17" s="92"/>
      <c r="K17" s="92"/>
      <c r="L17" s="93"/>
      <c r="M17" s="93"/>
      <c r="N17" s="93"/>
      <c r="O17" s="93"/>
      <c r="P17" s="93"/>
      <c r="Q17" s="93"/>
      <c r="R17" s="93"/>
      <c r="S17" s="93"/>
      <c r="T17" s="93"/>
      <c r="U17" s="97"/>
    </row>
    <row r="18" spans="1:22" ht="12.75">
      <c r="A18" s="85" t="s">
        <v>172</v>
      </c>
      <c r="B18" s="92"/>
      <c r="C18" s="92"/>
      <c r="D18" s="92"/>
      <c r="E18" s="92"/>
      <c r="F18" s="92"/>
      <c r="G18" s="92"/>
      <c r="H18" s="92"/>
      <c r="I18" s="92"/>
      <c r="J18" s="92"/>
      <c r="K18" s="92"/>
      <c r="L18" s="93"/>
      <c r="M18" s="93"/>
      <c r="N18" s="93"/>
      <c r="O18" s="93"/>
      <c r="P18" s="93"/>
      <c r="Q18" s="93"/>
      <c r="R18" s="94"/>
      <c r="S18" s="94"/>
    </row>
    <row r="19" spans="1:22" ht="12.75">
      <c r="A19" s="85" t="s">
        <v>89</v>
      </c>
      <c r="B19" s="84"/>
      <c r="C19" s="84"/>
      <c r="D19" s="84"/>
      <c r="E19" s="84"/>
      <c r="F19" s="85"/>
      <c r="G19" s="85"/>
      <c r="H19" s="85"/>
      <c r="I19" s="85"/>
      <c r="J19" s="85"/>
      <c r="K19" s="85"/>
      <c r="L19" s="85"/>
      <c r="M19" s="85"/>
      <c r="N19" s="85"/>
      <c r="O19" s="85"/>
      <c r="P19" s="85"/>
      <c r="Q19" s="85"/>
      <c r="R19" s="94"/>
      <c r="S19" s="94"/>
    </row>
    <row r="20" spans="1:22" ht="12.75">
      <c r="A20" s="95" t="s">
        <v>90</v>
      </c>
      <c r="B20" s="85"/>
      <c r="C20" s="85"/>
      <c r="D20" s="85"/>
      <c r="E20" s="85"/>
      <c r="F20" s="85"/>
      <c r="G20" s="85"/>
      <c r="H20" s="85"/>
      <c r="I20" s="85"/>
      <c r="J20" s="85"/>
      <c r="K20" s="85"/>
      <c r="L20" s="85"/>
      <c r="M20" s="85"/>
      <c r="N20" s="85"/>
      <c r="O20" s="85"/>
      <c r="P20" s="85"/>
      <c r="Q20" s="84"/>
      <c r="R20" s="94"/>
      <c r="S20" s="94"/>
    </row>
    <row r="24" spans="1:22">
      <c r="B24" s="484"/>
      <c r="C24" s="484"/>
      <c r="D24" s="484"/>
      <c r="E24" s="484"/>
      <c r="F24" s="484"/>
      <c r="G24" s="484"/>
      <c r="H24" s="484"/>
      <c r="I24" s="484"/>
      <c r="J24" s="484"/>
      <c r="K24" s="484"/>
      <c r="L24" s="484"/>
      <c r="M24" s="484"/>
      <c r="N24" s="484"/>
      <c r="O24" s="484"/>
      <c r="P24" s="484"/>
      <c r="Q24" s="484"/>
      <c r="R24" s="484"/>
      <c r="S24" s="484"/>
      <c r="T24" s="484"/>
      <c r="U24" s="484"/>
      <c r="V24" s="484"/>
    </row>
  </sheetData>
  <sheetProtection selectLockedCells="1" selectUnlockedCells="1"/>
  <printOptions horizontalCentered="1" verticalCentered="1"/>
  <pageMargins left="0.59027777777777779" right="0.59027777777777779" top="0.98402777777777772" bottom="0.98402777777777772" header="0.51180555555555551" footer="0.51180555555555551"/>
  <pageSetup paperSize="9"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zoomScaleNormal="100" workbookViewId="0">
      <pane xSplit="1" ySplit="3" topLeftCell="K4" activePane="bottomRight" state="frozen"/>
      <selection pane="topRight" activeCell="B1" sqref="B1"/>
      <selection pane="bottomLeft" activeCell="A4" sqref="A4"/>
      <selection pane="bottomRight"/>
    </sheetView>
  </sheetViews>
  <sheetFormatPr baseColWidth="10" defaultColWidth="13.33203125" defaultRowHeight="11.25"/>
  <cols>
    <col min="1" max="1" width="60.1640625" style="347" bestFit="1" customWidth="1"/>
    <col min="2" max="19" width="8.83203125" style="347" customWidth="1"/>
    <col min="20" max="20" width="8.83203125" style="348" customWidth="1"/>
    <col min="21" max="25" width="8.83203125" style="347" customWidth="1"/>
    <col min="26" max="26" width="9.83203125" style="347" customWidth="1"/>
    <col min="27" max="16384" width="13.33203125" style="347"/>
  </cols>
  <sheetData>
    <row r="1" spans="1:26" ht="12.75">
      <c r="A1" s="346" t="s">
        <v>145</v>
      </c>
    </row>
    <row r="2" spans="1:26" ht="12.75">
      <c r="A2" s="346"/>
      <c r="Z2" s="349" t="s">
        <v>121</v>
      </c>
    </row>
    <row r="3" spans="1:26" ht="12" customHeight="1">
      <c r="A3" s="350"/>
      <c r="B3" s="515">
        <v>1996</v>
      </c>
      <c r="C3" s="516">
        <v>1997</v>
      </c>
      <c r="D3" s="516">
        <v>1998</v>
      </c>
      <c r="E3" s="516">
        <v>1999</v>
      </c>
      <c r="F3" s="516">
        <v>2000</v>
      </c>
      <c r="G3" s="516">
        <v>2001</v>
      </c>
      <c r="H3" s="516">
        <v>2002</v>
      </c>
      <c r="I3" s="516">
        <v>2003</v>
      </c>
      <c r="J3" s="516">
        <v>2004</v>
      </c>
      <c r="K3" s="516">
        <v>2005</v>
      </c>
      <c r="L3" s="516">
        <v>2006</v>
      </c>
      <c r="M3" s="516">
        <v>2007</v>
      </c>
      <c r="N3" s="516">
        <v>2008</v>
      </c>
      <c r="O3" s="516">
        <v>2009</v>
      </c>
      <c r="P3" s="516">
        <v>2010</v>
      </c>
      <c r="Q3" s="516">
        <v>2011</v>
      </c>
      <c r="R3" s="516">
        <v>2012</v>
      </c>
      <c r="S3" s="516">
        <v>2013</v>
      </c>
      <c r="T3" s="516">
        <v>2014</v>
      </c>
      <c r="U3" s="517">
        <v>2015</v>
      </c>
      <c r="V3" s="517">
        <v>2016</v>
      </c>
      <c r="W3" s="517">
        <v>2017</v>
      </c>
      <c r="X3" s="517">
        <v>2018</v>
      </c>
      <c r="Y3" s="517">
        <v>2019</v>
      </c>
      <c r="Z3" s="518">
        <v>2020</v>
      </c>
    </row>
    <row r="4" spans="1:26" s="355" customFormat="1" ht="12" customHeight="1">
      <c r="A4" s="507" t="s">
        <v>91</v>
      </c>
      <c r="B4" s="519"/>
      <c r="C4" s="352"/>
      <c r="D4" s="352"/>
      <c r="E4" s="352"/>
      <c r="F4" s="352"/>
      <c r="G4" s="352"/>
      <c r="H4" s="352"/>
      <c r="I4" s="352"/>
      <c r="J4" s="352"/>
      <c r="K4" s="352"/>
      <c r="L4" s="352"/>
      <c r="M4" s="352"/>
      <c r="N4" s="352"/>
      <c r="O4" s="352"/>
      <c r="P4" s="353"/>
      <c r="Q4" s="353"/>
      <c r="R4" s="353"/>
      <c r="S4" s="353"/>
      <c r="T4" s="353"/>
      <c r="U4" s="353"/>
      <c r="V4" s="353"/>
      <c r="W4" s="353"/>
      <c r="X4" s="353"/>
      <c r="Y4" s="353"/>
      <c r="Z4" s="520"/>
    </row>
    <row r="5" spans="1:26" ht="12" customHeight="1">
      <c r="A5" s="508" t="s">
        <v>107</v>
      </c>
      <c r="B5" s="521" t="s">
        <v>12</v>
      </c>
      <c r="C5" s="357" t="s">
        <v>12</v>
      </c>
      <c r="D5" s="357" t="s">
        <v>12</v>
      </c>
      <c r="E5" s="357" t="s">
        <v>12</v>
      </c>
      <c r="F5" s="357" t="s">
        <v>12</v>
      </c>
      <c r="G5" s="357" t="s">
        <v>12</v>
      </c>
      <c r="H5" s="357" t="s">
        <v>12</v>
      </c>
      <c r="I5" s="357" t="s">
        <v>12</v>
      </c>
      <c r="J5" s="357" t="s">
        <v>12</v>
      </c>
      <c r="K5" s="357" t="s">
        <v>12</v>
      </c>
      <c r="L5" s="357" t="s">
        <v>12</v>
      </c>
      <c r="M5" s="357" t="s">
        <v>12</v>
      </c>
      <c r="N5" s="357" t="s">
        <v>12</v>
      </c>
      <c r="O5" s="357" t="s">
        <v>12</v>
      </c>
      <c r="P5" s="357">
        <v>20.414000000000001</v>
      </c>
      <c r="Q5" s="357">
        <v>22.574999999999999</v>
      </c>
      <c r="R5" s="357">
        <v>24.434999999999999</v>
      </c>
      <c r="S5" s="357">
        <v>26.548999999999999</v>
      </c>
      <c r="T5" s="357">
        <v>29.738</v>
      </c>
      <c r="U5" s="357">
        <v>33.840000000000003</v>
      </c>
      <c r="V5" s="357">
        <v>37.841000000000001</v>
      </c>
      <c r="W5" s="357">
        <v>40.834000000000003</v>
      </c>
      <c r="X5" s="357">
        <v>42.554000000000002</v>
      </c>
      <c r="Y5" s="357">
        <v>40.816000000000003</v>
      </c>
      <c r="Z5" s="522">
        <v>43.904000000000003</v>
      </c>
    </row>
    <row r="6" spans="1:26" ht="12" customHeight="1">
      <c r="A6" s="509" t="s">
        <v>108</v>
      </c>
      <c r="B6" s="523" t="s">
        <v>12</v>
      </c>
      <c r="C6" s="360" t="s">
        <v>12</v>
      </c>
      <c r="D6" s="360" t="s">
        <v>12</v>
      </c>
      <c r="E6" s="360" t="s">
        <v>12</v>
      </c>
      <c r="F6" s="360" t="s">
        <v>12</v>
      </c>
      <c r="G6" s="360" t="s">
        <v>12</v>
      </c>
      <c r="H6" s="360" t="s">
        <v>12</v>
      </c>
      <c r="I6" s="360" t="s">
        <v>12</v>
      </c>
      <c r="J6" s="360" t="s">
        <v>12</v>
      </c>
      <c r="K6" s="360" t="s">
        <v>12</v>
      </c>
      <c r="L6" s="360" t="s">
        <v>12</v>
      </c>
      <c r="M6" s="360" t="s">
        <v>12</v>
      </c>
      <c r="N6" s="360" t="s">
        <v>12</v>
      </c>
      <c r="O6" s="360" t="s">
        <v>12</v>
      </c>
      <c r="P6" s="360">
        <v>13.863</v>
      </c>
      <c r="Q6" s="360">
        <v>15.238</v>
      </c>
      <c r="R6" s="360">
        <v>16.635999999999999</v>
      </c>
      <c r="S6" s="360">
        <v>18.361999999999998</v>
      </c>
      <c r="T6" s="360">
        <v>20.379000000000001</v>
      </c>
      <c r="U6" s="360">
        <v>22.818999999999999</v>
      </c>
      <c r="V6" s="360">
        <v>25.097999999999999</v>
      </c>
      <c r="W6" s="360">
        <v>25.986999999999998</v>
      </c>
      <c r="X6" s="360">
        <v>26.507999999999999</v>
      </c>
      <c r="Y6" s="360">
        <v>25.106000000000002</v>
      </c>
      <c r="Z6" s="524">
        <v>27.805</v>
      </c>
    </row>
    <row r="7" spans="1:26" s="365" customFormat="1" ht="12" customHeight="1">
      <c r="A7" s="510" t="s">
        <v>92</v>
      </c>
      <c r="B7" s="525"/>
      <c r="C7" s="363"/>
      <c r="D7" s="363"/>
      <c r="E7" s="363"/>
      <c r="F7" s="363"/>
      <c r="G7" s="363"/>
      <c r="H7" s="363"/>
      <c r="I7" s="363"/>
      <c r="J7" s="363"/>
      <c r="K7" s="363"/>
      <c r="L7" s="363"/>
      <c r="M7" s="363"/>
      <c r="N7" s="363"/>
      <c r="O7" s="363"/>
      <c r="P7" s="363"/>
      <c r="Q7" s="363"/>
      <c r="R7" s="363"/>
      <c r="S7" s="363"/>
      <c r="T7" s="363"/>
      <c r="U7" s="363"/>
      <c r="V7" s="363"/>
      <c r="W7" s="363"/>
      <c r="X7" s="363"/>
      <c r="Y7" s="363"/>
      <c r="Z7" s="526"/>
    </row>
    <row r="8" spans="1:26" ht="12" customHeight="1">
      <c r="A8" s="511" t="s">
        <v>107</v>
      </c>
      <c r="B8" s="527">
        <v>8.891</v>
      </c>
      <c r="C8" s="367">
        <v>9.1389999999999993</v>
      </c>
      <c r="D8" s="367">
        <v>8.923</v>
      </c>
      <c r="E8" s="367">
        <v>8.35</v>
      </c>
      <c r="F8" s="367">
        <v>7.2649999999999997</v>
      </c>
      <c r="G8" s="367">
        <v>7.3150000000000004</v>
      </c>
      <c r="H8" s="367">
        <v>8.8659999999999997</v>
      </c>
      <c r="I8" s="367">
        <v>10.646000000000001</v>
      </c>
      <c r="J8" s="367">
        <v>11.997</v>
      </c>
      <c r="K8" s="367">
        <v>12.529</v>
      </c>
      <c r="L8" s="367">
        <v>11.205</v>
      </c>
      <c r="M8" s="367">
        <v>9.92</v>
      </c>
      <c r="N8" s="367">
        <v>9.4190000000000005</v>
      </c>
      <c r="O8" s="367">
        <v>10.708</v>
      </c>
      <c r="P8" s="367">
        <v>12.711</v>
      </c>
      <c r="Q8" s="367">
        <v>13.484999999999999</v>
      </c>
      <c r="R8" s="367">
        <v>14.26</v>
      </c>
      <c r="S8" s="367">
        <v>15.244999999999999</v>
      </c>
      <c r="T8" s="367">
        <v>17.119</v>
      </c>
      <c r="U8" s="367">
        <v>19.797000000000001</v>
      </c>
      <c r="V8" s="367">
        <v>22.46</v>
      </c>
      <c r="W8" s="367">
        <v>24.187000000000001</v>
      </c>
      <c r="X8" s="367">
        <v>24.597000000000001</v>
      </c>
      <c r="Y8" s="367">
        <v>22.516999999999999</v>
      </c>
      <c r="Z8" s="528">
        <v>23.722999999999999</v>
      </c>
    </row>
    <row r="9" spans="1:26" ht="12" customHeight="1">
      <c r="A9" s="512" t="s">
        <v>108</v>
      </c>
      <c r="B9" s="529">
        <v>6.2690000000000001</v>
      </c>
      <c r="C9" s="370">
        <v>6.093</v>
      </c>
      <c r="D9" s="370">
        <v>5.7409999999999997</v>
      </c>
      <c r="E9" s="370">
        <v>5.1769999999999996</v>
      </c>
      <c r="F9" s="370">
        <v>4.4160000000000004</v>
      </c>
      <c r="G9" s="370">
        <v>4.7240000000000002</v>
      </c>
      <c r="H9" s="370">
        <v>5.9489999999999998</v>
      </c>
      <c r="I9" s="370">
        <v>7.1890000000000001</v>
      </c>
      <c r="J9" s="370">
        <v>8.0419999999999998</v>
      </c>
      <c r="K9" s="370">
        <v>8.2579999999999991</v>
      </c>
      <c r="L9" s="370">
        <v>6.89</v>
      </c>
      <c r="M9" s="370">
        <v>6.0330000000000004</v>
      </c>
      <c r="N9" s="370">
        <v>5.9530000000000003</v>
      </c>
      <c r="O9" s="370">
        <v>6.74</v>
      </c>
      <c r="P9" s="370">
        <v>7.9260000000000002</v>
      </c>
      <c r="Q9" s="370">
        <v>8.2509999999999994</v>
      </c>
      <c r="R9" s="370">
        <v>8.8339999999999996</v>
      </c>
      <c r="S9" s="370">
        <v>9.6720000000000006</v>
      </c>
      <c r="T9" s="370">
        <v>10.725</v>
      </c>
      <c r="U9" s="370">
        <v>12.175000000000001</v>
      </c>
      <c r="V9" s="370">
        <v>13.528</v>
      </c>
      <c r="W9" s="370">
        <v>13.779</v>
      </c>
      <c r="X9" s="370">
        <v>13.539</v>
      </c>
      <c r="Y9" s="370">
        <v>12.103</v>
      </c>
      <c r="Z9" s="530">
        <v>13.233000000000001</v>
      </c>
    </row>
    <row r="10" spans="1:26" s="355" customFormat="1" ht="12" customHeight="1">
      <c r="A10" s="507" t="s">
        <v>93</v>
      </c>
      <c r="B10" s="519"/>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531"/>
    </row>
    <row r="11" spans="1:26" ht="12" customHeight="1">
      <c r="A11" s="508" t="s">
        <v>107</v>
      </c>
      <c r="B11" s="521" t="s">
        <v>12</v>
      </c>
      <c r="C11" s="357" t="s">
        <v>12</v>
      </c>
      <c r="D11" s="357" t="s">
        <v>12</v>
      </c>
      <c r="E11" s="357" t="s">
        <v>12</v>
      </c>
      <c r="F11" s="357" t="s">
        <v>12</v>
      </c>
      <c r="G11" s="357" t="s">
        <v>12</v>
      </c>
      <c r="H11" s="357" t="s">
        <v>12</v>
      </c>
      <c r="I11" s="357" t="s">
        <v>12</v>
      </c>
      <c r="J11" s="357" t="s">
        <v>12</v>
      </c>
      <c r="K11" s="357" t="s">
        <v>12</v>
      </c>
      <c r="L11" s="357" t="s">
        <v>12</v>
      </c>
      <c r="M11" s="357" t="s">
        <v>12</v>
      </c>
      <c r="N11" s="357" t="s">
        <v>12</v>
      </c>
      <c r="O11" s="357" t="s">
        <v>12</v>
      </c>
      <c r="P11" s="357">
        <v>127.178</v>
      </c>
      <c r="Q11" s="357">
        <v>131.88999999999999</v>
      </c>
      <c r="R11" s="357">
        <v>144.577</v>
      </c>
      <c r="S11" s="357">
        <v>153.387</v>
      </c>
      <c r="T11" s="357">
        <v>162.03899999999999</v>
      </c>
      <c r="U11" s="357">
        <v>165.07300000000001</v>
      </c>
      <c r="V11" s="357">
        <v>157.91900000000001</v>
      </c>
      <c r="W11" s="357">
        <v>152.65100000000001</v>
      </c>
      <c r="X11" s="357">
        <v>149.26900000000001</v>
      </c>
      <c r="Y11" s="357">
        <v>145.631</v>
      </c>
      <c r="Z11" s="522">
        <v>162.71899999999999</v>
      </c>
    </row>
    <row r="12" spans="1:26" ht="12" customHeight="1">
      <c r="A12" s="509" t="s">
        <v>108</v>
      </c>
      <c r="B12" s="523" t="s">
        <v>12</v>
      </c>
      <c r="C12" s="360" t="s">
        <v>12</v>
      </c>
      <c r="D12" s="360" t="s">
        <v>12</v>
      </c>
      <c r="E12" s="360" t="s">
        <v>12</v>
      </c>
      <c r="F12" s="360" t="s">
        <v>12</v>
      </c>
      <c r="G12" s="360" t="s">
        <v>12</v>
      </c>
      <c r="H12" s="360" t="s">
        <v>12</v>
      </c>
      <c r="I12" s="360" t="s">
        <v>12</v>
      </c>
      <c r="J12" s="360" t="s">
        <v>12</v>
      </c>
      <c r="K12" s="360" t="s">
        <v>12</v>
      </c>
      <c r="L12" s="360" t="s">
        <v>12</v>
      </c>
      <c r="M12" s="360" t="s">
        <v>12</v>
      </c>
      <c r="N12" s="360" t="s">
        <v>12</v>
      </c>
      <c r="O12" s="360" t="s">
        <v>12</v>
      </c>
      <c r="P12" s="360">
        <v>90.902000000000001</v>
      </c>
      <c r="Q12" s="360">
        <v>94.691999999999993</v>
      </c>
      <c r="R12" s="360">
        <v>105.398</v>
      </c>
      <c r="S12" s="360">
        <v>109.947</v>
      </c>
      <c r="T12" s="360">
        <v>115.771</v>
      </c>
      <c r="U12" s="360">
        <v>114.65300000000001</v>
      </c>
      <c r="V12" s="360">
        <v>106.105</v>
      </c>
      <c r="W12" s="360">
        <v>100.32299999999999</v>
      </c>
      <c r="X12" s="360">
        <v>98.661000000000001</v>
      </c>
      <c r="Y12" s="360">
        <v>95.52</v>
      </c>
      <c r="Z12" s="524">
        <v>108.63500000000001</v>
      </c>
    </row>
    <row r="13" spans="1:26" s="365" customFormat="1" ht="12" customHeight="1">
      <c r="A13" s="510" t="s">
        <v>94</v>
      </c>
      <c r="B13" s="525"/>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526"/>
    </row>
    <row r="14" spans="1:26" s="365" customFormat="1" ht="12" customHeight="1">
      <c r="A14" s="511" t="s">
        <v>107</v>
      </c>
      <c r="B14" s="527">
        <v>66.346000000000004</v>
      </c>
      <c r="C14" s="367">
        <v>66.507999999999996</v>
      </c>
      <c r="D14" s="367">
        <v>64.046000000000006</v>
      </c>
      <c r="E14" s="367">
        <v>59.851999999999997</v>
      </c>
      <c r="F14" s="367">
        <v>53.42</v>
      </c>
      <c r="G14" s="367">
        <v>55.814999999999998</v>
      </c>
      <c r="H14" s="367">
        <v>58.578000000000003</v>
      </c>
      <c r="I14" s="367">
        <v>59.634999999999998</v>
      </c>
      <c r="J14" s="367">
        <v>58.545999999999999</v>
      </c>
      <c r="K14" s="367">
        <v>56.23</v>
      </c>
      <c r="L14" s="367">
        <v>51.594000000000001</v>
      </c>
      <c r="M14" s="367">
        <v>47.177999999999997</v>
      </c>
      <c r="N14" s="367">
        <v>51.043999999999997</v>
      </c>
      <c r="O14" s="367">
        <v>59.877000000000002</v>
      </c>
      <c r="P14" s="367">
        <v>63.600999999999999</v>
      </c>
      <c r="Q14" s="367">
        <v>67.305999999999997</v>
      </c>
      <c r="R14" s="367">
        <v>73.385000000000005</v>
      </c>
      <c r="S14" s="367">
        <v>77.676000000000002</v>
      </c>
      <c r="T14" s="367">
        <v>82.03</v>
      </c>
      <c r="U14" s="367">
        <v>83.536000000000001</v>
      </c>
      <c r="V14" s="367">
        <v>79.591999999999999</v>
      </c>
      <c r="W14" s="367">
        <v>78.186999999999998</v>
      </c>
      <c r="X14" s="367">
        <v>78.832999999999998</v>
      </c>
      <c r="Y14" s="367">
        <v>76.817999999999998</v>
      </c>
      <c r="Z14" s="528">
        <v>86.682000000000002</v>
      </c>
    </row>
    <row r="15" spans="1:26" s="365" customFormat="1" ht="12" customHeight="1">
      <c r="A15" s="512" t="s">
        <v>108</v>
      </c>
      <c r="B15" s="529">
        <v>56.53</v>
      </c>
      <c r="C15" s="370">
        <v>54.609000000000002</v>
      </c>
      <c r="D15" s="370">
        <v>51.883000000000003</v>
      </c>
      <c r="E15" s="370">
        <v>47.363</v>
      </c>
      <c r="F15" s="370">
        <v>41.814</v>
      </c>
      <c r="G15" s="370">
        <v>45.125</v>
      </c>
      <c r="H15" s="370">
        <v>47.435000000000002</v>
      </c>
      <c r="I15" s="370">
        <v>48.204999999999998</v>
      </c>
      <c r="J15" s="370">
        <v>46.389000000000003</v>
      </c>
      <c r="K15" s="370">
        <v>43.975999999999999</v>
      </c>
      <c r="L15" s="370">
        <v>39.707000000000001</v>
      </c>
      <c r="M15" s="370">
        <v>35.530999999999999</v>
      </c>
      <c r="N15" s="370">
        <v>40.33</v>
      </c>
      <c r="O15" s="370">
        <v>47.066000000000003</v>
      </c>
      <c r="P15" s="370">
        <v>49.076000000000001</v>
      </c>
      <c r="Q15" s="370">
        <v>51.895000000000003</v>
      </c>
      <c r="R15" s="370">
        <v>57.115000000000002</v>
      </c>
      <c r="S15" s="370">
        <v>60.262</v>
      </c>
      <c r="T15" s="370">
        <v>63.241</v>
      </c>
      <c r="U15" s="370">
        <v>63.12</v>
      </c>
      <c r="V15" s="370">
        <v>58.786999999999999</v>
      </c>
      <c r="W15" s="370">
        <v>56.533000000000001</v>
      </c>
      <c r="X15" s="370">
        <v>57.253</v>
      </c>
      <c r="Y15" s="370">
        <v>55.61</v>
      </c>
      <c r="Z15" s="530">
        <v>63.761000000000003</v>
      </c>
    </row>
    <row r="16" spans="1:26" s="365" customFormat="1" ht="12" customHeight="1">
      <c r="A16" s="510" t="s">
        <v>95</v>
      </c>
      <c r="B16" s="525"/>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526"/>
    </row>
    <row r="17" spans="1:26" ht="12" customHeight="1">
      <c r="A17" s="511" t="s">
        <v>107</v>
      </c>
      <c r="B17" s="527">
        <v>48.192999999999998</v>
      </c>
      <c r="C17" s="367">
        <v>45.616</v>
      </c>
      <c r="D17" s="367">
        <v>38.817999999999998</v>
      </c>
      <c r="E17" s="367">
        <v>32.164000000000001</v>
      </c>
      <c r="F17" s="367">
        <v>25.285</v>
      </c>
      <c r="G17" s="367">
        <v>26.902000000000001</v>
      </c>
      <c r="H17" s="367">
        <v>33.457999999999998</v>
      </c>
      <c r="I17" s="367">
        <v>39.703000000000003</v>
      </c>
      <c r="J17" s="367">
        <v>42.362000000000002</v>
      </c>
      <c r="K17" s="367">
        <v>42.246000000000002</v>
      </c>
      <c r="L17" s="367">
        <v>36.267000000000003</v>
      </c>
      <c r="M17" s="367">
        <v>32.593000000000004</v>
      </c>
      <c r="N17" s="367">
        <v>41.16</v>
      </c>
      <c r="O17" s="367">
        <v>55.84</v>
      </c>
      <c r="P17" s="367">
        <v>56.631</v>
      </c>
      <c r="Q17" s="367">
        <v>57.436</v>
      </c>
      <c r="R17" s="367">
        <v>63.570999999999998</v>
      </c>
      <c r="S17" s="367">
        <v>67.819000000000003</v>
      </c>
      <c r="T17" s="367">
        <v>71.626999999999995</v>
      </c>
      <c r="U17" s="367">
        <v>73.058000000000007</v>
      </c>
      <c r="V17" s="367">
        <v>70.394000000000005</v>
      </c>
      <c r="W17" s="367">
        <v>66.793999999999997</v>
      </c>
      <c r="X17" s="367">
        <v>63.493000000000002</v>
      </c>
      <c r="Y17" s="367">
        <v>62.564999999999998</v>
      </c>
      <c r="Z17" s="528">
        <v>69.343999999999994</v>
      </c>
    </row>
    <row r="18" spans="1:26" ht="12" customHeight="1">
      <c r="A18" s="512" t="s">
        <v>108</v>
      </c>
      <c r="B18" s="529">
        <v>37.963000000000001</v>
      </c>
      <c r="C18" s="370">
        <v>34.122</v>
      </c>
      <c r="D18" s="370">
        <v>28.088000000000001</v>
      </c>
      <c r="E18" s="370">
        <v>22.489000000000001</v>
      </c>
      <c r="F18" s="370">
        <v>17.951000000000001</v>
      </c>
      <c r="G18" s="370">
        <v>19.806000000000001</v>
      </c>
      <c r="H18" s="370">
        <v>25.245999999999999</v>
      </c>
      <c r="I18" s="370">
        <v>29.577000000000002</v>
      </c>
      <c r="J18" s="370">
        <v>30.239000000000001</v>
      </c>
      <c r="K18" s="370">
        <v>28.978000000000002</v>
      </c>
      <c r="L18" s="370">
        <v>24.478999999999999</v>
      </c>
      <c r="M18" s="370">
        <v>21.754999999999999</v>
      </c>
      <c r="N18" s="370">
        <v>29.654</v>
      </c>
      <c r="O18" s="370">
        <v>38.436999999999998</v>
      </c>
      <c r="P18" s="370">
        <v>36.783000000000001</v>
      </c>
      <c r="Q18" s="370">
        <v>37.615000000000002</v>
      </c>
      <c r="R18" s="370">
        <v>42.670999999999999</v>
      </c>
      <c r="S18" s="370">
        <v>43.999000000000002</v>
      </c>
      <c r="T18" s="370">
        <v>46.564999999999998</v>
      </c>
      <c r="U18" s="370">
        <v>45.74</v>
      </c>
      <c r="V18" s="370">
        <v>42.039000000000001</v>
      </c>
      <c r="W18" s="370">
        <v>38.713000000000001</v>
      </c>
      <c r="X18" s="370">
        <v>36.847000000000001</v>
      </c>
      <c r="Y18" s="370">
        <v>35.85</v>
      </c>
      <c r="Z18" s="530">
        <v>40.508000000000003</v>
      </c>
    </row>
    <row r="19" spans="1:26" s="355" customFormat="1" ht="12" customHeight="1">
      <c r="A19" s="507" t="s">
        <v>96</v>
      </c>
      <c r="B19" s="519"/>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531"/>
    </row>
    <row r="20" spans="1:26" ht="12" customHeight="1">
      <c r="A20" s="508" t="s">
        <v>107</v>
      </c>
      <c r="B20" s="521" t="s">
        <v>12</v>
      </c>
      <c r="C20" s="357" t="s">
        <v>12</v>
      </c>
      <c r="D20" s="357" t="s">
        <v>12</v>
      </c>
      <c r="E20" s="357" t="s">
        <v>12</v>
      </c>
      <c r="F20" s="357" t="s">
        <v>12</v>
      </c>
      <c r="G20" s="357" t="s">
        <v>12</v>
      </c>
      <c r="H20" s="357" t="s">
        <v>12</v>
      </c>
      <c r="I20" s="357" t="s">
        <v>12</v>
      </c>
      <c r="J20" s="357" t="s">
        <v>12</v>
      </c>
      <c r="K20" s="357" t="s">
        <v>12</v>
      </c>
      <c r="L20" s="357" t="s">
        <v>12</v>
      </c>
      <c r="M20" s="357" t="s">
        <v>12</v>
      </c>
      <c r="N20" s="357" t="s">
        <v>12</v>
      </c>
      <c r="O20" s="357" t="s">
        <v>12</v>
      </c>
      <c r="P20" s="357">
        <v>8.4320000000000004</v>
      </c>
      <c r="Q20" s="357">
        <v>9.5269999999999992</v>
      </c>
      <c r="R20" s="357">
        <v>9.9320000000000004</v>
      </c>
      <c r="S20" s="357">
        <v>10.593999999999999</v>
      </c>
      <c r="T20" s="357">
        <v>11.202</v>
      </c>
      <c r="U20" s="357">
        <v>11.673</v>
      </c>
      <c r="V20" s="357">
        <v>12.196</v>
      </c>
      <c r="W20" s="357">
        <v>13.103999999999999</v>
      </c>
      <c r="X20" s="357">
        <v>14.305999999999999</v>
      </c>
      <c r="Y20" s="357">
        <v>14.925000000000001</v>
      </c>
      <c r="Z20" s="522">
        <v>17.533000000000001</v>
      </c>
    </row>
    <row r="21" spans="1:26" ht="12" customHeight="1">
      <c r="A21" s="509" t="s">
        <v>108</v>
      </c>
      <c r="B21" s="523" t="s">
        <v>12</v>
      </c>
      <c r="C21" s="360" t="s">
        <v>12</v>
      </c>
      <c r="D21" s="360" t="s">
        <v>12</v>
      </c>
      <c r="E21" s="360" t="s">
        <v>12</v>
      </c>
      <c r="F21" s="360" t="s">
        <v>12</v>
      </c>
      <c r="G21" s="373" t="s">
        <v>12</v>
      </c>
      <c r="H21" s="360" t="s">
        <v>12</v>
      </c>
      <c r="I21" s="360" t="s">
        <v>12</v>
      </c>
      <c r="J21" s="360" t="s">
        <v>12</v>
      </c>
      <c r="K21" s="360" t="s">
        <v>12</v>
      </c>
      <c r="L21" s="360" t="s">
        <v>12</v>
      </c>
      <c r="M21" s="360" t="s">
        <v>12</v>
      </c>
      <c r="N21" s="360" t="s">
        <v>12</v>
      </c>
      <c r="O21" s="360" t="s">
        <v>12</v>
      </c>
      <c r="P21" s="360">
        <v>5.8079999999999998</v>
      </c>
      <c r="Q21" s="360">
        <v>6.7130000000000001</v>
      </c>
      <c r="R21" s="360">
        <v>6.9880000000000004</v>
      </c>
      <c r="S21" s="360">
        <v>7.5890000000000004</v>
      </c>
      <c r="T21" s="360">
        <v>7.9589999999999996</v>
      </c>
      <c r="U21" s="360">
        <v>8.0790000000000006</v>
      </c>
      <c r="V21" s="360">
        <v>8.5109999999999992</v>
      </c>
      <c r="W21" s="360">
        <v>9.0139999999999993</v>
      </c>
      <c r="X21" s="360">
        <v>9.7460000000000004</v>
      </c>
      <c r="Y21" s="360">
        <v>10.084</v>
      </c>
      <c r="Z21" s="524">
        <v>12.707000000000001</v>
      </c>
    </row>
    <row r="22" spans="1:26" s="355" customFormat="1" ht="12" customHeight="1">
      <c r="A22" s="507" t="s">
        <v>97</v>
      </c>
      <c r="B22" s="519"/>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531"/>
    </row>
    <row r="23" spans="1:26" ht="12" customHeight="1">
      <c r="A23" s="508" t="s">
        <v>107</v>
      </c>
      <c r="B23" s="521" t="s">
        <v>12</v>
      </c>
      <c r="C23" s="357" t="s">
        <v>12</v>
      </c>
      <c r="D23" s="357" t="s">
        <v>12</v>
      </c>
      <c r="E23" s="357" t="s">
        <v>12</v>
      </c>
      <c r="F23" s="357" t="s">
        <v>12</v>
      </c>
      <c r="G23" s="357" t="s">
        <v>12</v>
      </c>
      <c r="H23" s="357" t="s">
        <v>12</v>
      </c>
      <c r="I23" s="357" t="s">
        <v>12</v>
      </c>
      <c r="J23" s="357" t="s">
        <v>12</v>
      </c>
      <c r="K23" s="357" t="s">
        <v>12</v>
      </c>
      <c r="L23" s="357" t="s">
        <v>12</v>
      </c>
      <c r="M23" s="357" t="s">
        <v>12</v>
      </c>
      <c r="N23" s="357" t="s">
        <v>12</v>
      </c>
      <c r="O23" s="357" t="s">
        <v>12</v>
      </c>
      <c r="P23" s="357">
        <v>3.6890000000000001</v>
      </c>
      <c r="Q23" s="357">
        <v>3.9180000000000001</v>
      </c>
      <c r="R23" s="357">
        <v>4.2969999999999997</v>
      </c>
      <c r="S23" s="357">
        <v>4.6509999999999998</v>
      </c>
      <c r="T23" s="357">
        <v>5.01</v>
      </c>
      <c r="U23" s="357">
        <v>5.1379999999999999</v>
      </c>
      <c r="V23" s="357">
        <v>5.3739999999999997</v>
      </c>
      <c r="W23" s="357">
        <v>5.6</v>
      </c>
      <c r="X23" s="357">
        <v>5.3719999999999999</v>
      </c>
      <c r="Y23" s="357">
        <v>5.0940000000000003</v>
      </c>
      <c r="Z23" s="522">
        <v>5.4569999999999999</v>
      </c>
    </row>
    <row r="24" spans="1:26" ht="12" customHeight="1">
      <c r="A24" s="509" t="s">
        <v>108</v>
      </c>
      <c r="B24" s="523" t="s">
        <v>12</v>
      </c>
      <c r="C24" s="360" t="s">
        <v>12</v>
      </c>
      <c r="D24" s="360" t="s">
        <v>12</v>
      </c>
      <c r="E24" s="360" t="s">
        <v>12</v>
      </c>
      <c r="F24" s="360" t="s">
        <v>12</v>
      </c>
      <c r="G24" s="360" t="s">
        <v>12</v>
      </c>
      <c r="H24" s="360" t="s">
        <v>12</v>
      </c>
      <c r="I24" s="360" t="s">
        <v>12</v>
      </c>
      <c r="J24" s="360" t="s">
        <v>12</v>
      </c>
      <c r="K24" s="360" t="s">
        <v>12</v>
      </c>
      <c r="L24" s="360" t="s">
        <v>12</v>
      </c>
      <c r="M24" s="360" t="s">
        <v>12</v>
      </c>
      <c r="N24" s="360" t="s">
        <v>12</v>
      </c>
      <c r="O24" s="360" t="s">
        <v>12</v>
      </c>
      <c r="P24" s="360">
        <v>2.6269999999999998</v>
      </c>
      <c r="Q24" s="360">
        <v>2.7429999999999999</v>
      </c>
      <c r="R24" s="360">
        <v>2.9710000000000001</v>
      </c>
      <c r="S24" s="360">
        <v>3.1949999999999998</v>
      </c>
      <c r="T24" s="360">
        <v>3.492</v>
      </c>
      <c r="U24" s="360">
        <v>3.5539999999999998</v>
      </c>
      <c r="V24" s="360">
        <v>3.6150000000000002</v>
      </c>
      <c r="W24" s="360">
        <v>3.8340000000000001</v>
      </c>
      <c r="X24" s="360">
        <v>3.7040000000000002</v>
      </c>
      <c r="Y24" s="360">
        <v>3.4630000000000001</v>
      </c>
      <c r="Z24" s="524">
        <v>3.6880000000000002</v>
      </c>
    </row>
    <row r="25" spans="1:26" s="355" customFormat="1" ht="12" customHeight="1">
      <c r="A25" s="507" t="s">
        <v>98</v>
      </c>
      <c r="B25" s="519"/>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531"/>
    </row>
    <row r="26" spans="1:26" s="355" customFormat="1" ht="12" customHeight="1">
      <c r="A26" s="508" t="s">
        <v>107</v>
      </c>
      <c r="B26" s="521" t="s">
        <v>12</v>
      </c>
      <c r="C26" s="357" t="s">
        <v>12</v>
      </c>
      <c r="D26" s="357" t="s">
        <v>12</v>
      </c>
      <c r="E26" s="357" t="s">
        <v>12</v>
      </c>
      <c r="F26" s="357" t="s">
        <v>12</v>
      </c>
      <c r="G26" s="357" t="s">
        <v>12</v>
      </c>
      <c r="H26" s="357" t="s">
        <v>12</v>
      </c>
      <c r="I26" s="357" t="s">
        <v>12</v>
      </c>
      <c r="J26" s="357" t="s">
        <v>12</v>
      </c>
      <c r="K26" s="357" t="s">
        <v>12</v>
      </c>
      <c r="L26" s="357" t="s">
        <v>12</v>
      </c>
      <c r="M26" s="357" t="s">
        <v>12</v>
      </c>
      <c r="N26" s="357" t="s">
        <v>12</v>
      </c>
      <c r="O26" s="357" t="s">
        <v>12</v>
      </c>
      <c r="P26" s="357">
        <v>222.315</v>
      </c>
      <c r="Q26" s="357">
        <v>235.637</v>
      </c>
      <c r="R26" s="357">
        <v>258.2</v>
      </c>
      <c r="S26" s="357">
        <v>273.02199999999999</v>
      </c>
      <c r="T26" s="357">
        <v>292.11399999999998</v>
      </c>
      <c r="U26" s="357">
        <v>307.45400000000001</v>
      </c>
      <c r="V26" s="357">
        <v>307.65199999999999</v>
      </c>
      <c r="W26" s="357">
        <v>314.81700000000001</v>
      </c>
      <c r="X26" s="357">
        <v>313.57400000000001</v>
      </c>
      <c r="Y26" s="357">
        <v>303.83499999999998</v>
      </c>
      <c r="Z26" s="522">
        <v>334.83199999999999</v>
      </c>
    </row>
    <row r="27" spans="1:26" s="355" customFormat="1" ht="12" customHeight="1">
      <c r="A27" s="509" t="s">
        <v>108</v>
      </c>
      <c r="B27" s="523" t="s">
        <v>12</v>
      </c>
      <c r="C27" s="360" t="s">
        <v>12</v>
      </c>
      <c r="D27" s="360" t="s">
        <v>12</v>
      </c>
      <c r="E27" s="360" t="s">
        <v>12</v>
      </c>
      <c r="F27" s="360" t="s">
        <v>12</v>
      </c>
      <c r="G27" s="360" t="s">
        <v>12</v>
      </c>
      <c r="H27" s="360" t="s">
        <v>12</v>
      </c>
      <c r="I27" s="360" t="s">
        <v>12</v>
      </c>
      <c r="J27" s="360" t="s">
        <v>12</v>
      </c>
      <c r="K27" s="360" t="s">
        <v>12</v>
      </c>
      <c r="L27" s="360" t="s">
        <v>12</v>
      </c>
      <c r="M27" s="360" t="s">
        <v>12</v>
      </c>
      <c r="N27" s="360" t="s">
        <v>12</v>
      </c>
      <c r="O27" s="360" t="s">
        <v>12</v>
      </c>
      <c r="P27" s="360">
        <v>144.63999999999999</v>
      </c>
      <c r="Q27" s="360">
        <v>157.297</v>
      </c>
      <c r="R27" s="360">
        <v>177.40799999999999</v>
      </c>
      <c r="S27" s="360">
        <v>185.03</v>
      </c>
      <c r="T27" s="360">
        <v>195.98699999999999</v>
      </c>
      <c r="U27" s="360">
        <v>201.845</v>
      </c>
      <c r="V27" s="360">
        <v>195.63300000000001</v>
      </c>
      <c r="W27" s="360">
        <v>193.083</v>
      </c>
      <c r="X27" s="360">
        <v>194.21600000000001</v>
      </c>
      <c r="Y27" s="360">
        <v>186.245</v>
      </c>
      <c r="Z27" s="524">
        <v>208.79300000000001</v>
      </c>
    </row>
    <row r="28" spans="1:26" s="365" customFormat="1" ht="12" customHeight="1">
      <c r="A28" s="510" t="s">
        <v>99</v>
      </c>
      <c r="B28" s="525"/>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526"/>
    </row>
    <row r="29" spans="1:26" s="365" customFormat="1" ht="12" customHeight="1">
      <c r="A29" s="511" t="s">
        <v>107</v>
      </c>
      <c r="B29" s="527" t="s">
        <v>12</v>
      </c>
      <c r="C29" s="367" t="s">
        <v>12</v>
      </c>
      <c r="D29" s="367" t="s">
        <v>12</v>
      </c>
      <c r="E29" s="367" t="s">
        <v>12</v>
      </c>
      <c r="F29" s="367" t="s">
        <v>12</v>
      </c>
      <c r="G29" s="367" t="s">
        <v>12</v>
      </c>
      <c r="H29" s="367" t="s">
        <v>12</v>
      </c>
      <c r="I29" s="367" t="s">
        <v>12</v>
      </c>
      <c r="J29" s="367" t="s">
        <v>12</v>
      </c>
      <c r="K29" s="367" t="s">
        <v>12</v>
      </c>
      <c r="L29" s="367" t="s">
        <v>12</v>
      </c>
      <c r="M29" s="367" t="s">
        <v>12</v>
      </c>
      <c r="N29" s="367" t="s">
        <v>12</v>
      </c>
      <c r="O29" s="367" t="s">
        <v>12</v>
      </c>
      <c r="P29" s="367">
        <v>104.714</v>
      </c>
      <c r="Q29" s="367">
        <v>110.858</v>
      </c>
      <c r="R29" s="367">
        <v>121.77500000000001</v>
      </c>
      <c r="S29" s="367">
        <v>129.28700000000001</v>
      </c>
      <c r="T29" s="367">
        <v>139.386</v>
      </c>
      <c r="U29" s="367">
        <v>146.79</v>
      </c>
      <c r="V29" s="367">
        <v>146.88800000000001</v>
      </c>
      <c r="W29" s="367">
        <v>151.00399999999999</v>
      </c>
      <c r="X29" s="367">
        <v>150.315</v>
      </c>
      <c r="Y29" s="367">
        <v>145.452</v>
      </c>
      <c r="Z29" s="528">
        <v>161.93700000000001</v>
      </c>
    </row>
    <row r="30" spans="1:26" s="365" customFormat="1" ht="12" customHeight="1">
      <c r="A30" s="512" t="s">
        <v>108</v>
      </c>
      <c r="B30" s="529" t="s">
        <v>12</v>
      </c>
      <c r="C30" s="370" t="s">
        <v>12</v>
      </c>
      <c r="D30" s="370" t="s">
        <v>12</v>
      </c>
      <c r="E30" s="370" t="s">
        <v>12</v>
      </c>
      <c r="F30" s="370" t="s">
        <v>12</v>
      </c>
      <c r="G30" s="370" t="s">
        <v>12</v>
      </c>
      <c r="H30" s="370" t="s">
        <v>12</v>
      </c>
      <c r="I30" s="370" t="s">
        <v>12</v>
      </c>
      <c r="J30" s="370" t="s">
        <v>12</v>
      </c>
      <c r="K30" s="370" t="s">
        <v>12</v>
      </c>
      <c r="L30" s="370" t="s">
        <v>12</v>
      </c>
      <c r="M30" s="370" t="s">
        <v>12</v>
      </c>
      <c r="N30" s="370" t="s">
        <v>12</v>
      </c>
      <c r="O30" s="370" t="s">
        <v>12</v>
      </c>
      <c r="P30" s="370">
        <v>67.44</v>
      </c>
      <c r="Q30" s="370">
        <v>73.349000000000004</v>
      </c>
      <c r="R30" s="370">
        <v>82.649000000000001</v>
      </c>
      <c r="S30" s="370">
        <v>86.653999999999996</v>
      </c>
      <c r="T30" s="370">
        <v>92.275000000000006</v>
      </c>
      <c r="U30" s="370">
        <v>94.896000000000001</v>
      </c>
      <c r="V30" s="370">
        <v>92.224000000000004</v>
      </c>
      <c r="W30" s="370">
        <v>91.522000000000006</v>
      </c>
      <c r="X30" s="370">
        <v>91.953000000000003</v>
      </c>
      <c r="Y30" s="370">
        <v>88.311000000000007</v>
      </c>
      <c r="Z30" s="530">
        <v>100.19</v>
      </c>
    </row>
    <row r="31" spans="1:26" s="365" customFormat="1" ht="12" customHeight="1">
      <c r="A31" s="510" t="s">
        <v>100</v>
      </c>
      <c r="B31" s="525"/>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526"/>
    </row>
    <row r="32" spans="1:26" s="365" customFormat="1" ht="12" customHeight="1">
      <c r="A32" s="511" t="s">
        <v>107</v>
      </c>
      <c r="B32" s="527" t="s">
        <v>12</v>
      </c>
      <c r="C32" s="367" t="s">
        <v>12</v>
      </c>
      <c r="D32" s="367" t="s">
        <v>12</v>
      </c>
      <c r="E32" s="367" t="s">
        <v>12</v>
      </c>
      <c r="F32" s="367" t="s">
        <v>12</v>
      </c>
      <c r="G32" s="367" t="s">
        <v>12</v>
      </c>
      <c r="H32" s="367" t="s">
        <v>12</v>
      </c>
      <c r="I32" s="367" t="s">
        <v>12</v>
      </c>
      <c r="J32" s="367" t="s">
        <v>12</v>
      </c>
      <c r="K32" s="367" t="s">
        <v>12</v>
      </c>
      <c r="L32" s="367" t="s">
        <v>12</v>
      </c>
      <c r="M32" s="367" t="s">
        <v>12</v>
      </c>
      <c r="N32" s="367" t="s">
        <v>12</v>
      </c>
      <c r="O32" s="367" t="s">
        <v>12</v>
      </c>
      <c r="P32" s="367">
        <v>39.497999999999998</v>
      </c>
      <c r="Q32" s="367">
        <v>41.915999999999997</v>
      </c>
      <c r="R32" s="367">
        <v>46</v>
      </c>
      <c r="S32" s="367">
        <v>48.252000000000002</v>
      </c>
      <c r="T32" s="367">
        <v>51.298999999999999</v>
      </c>
      <c r="U32" s="367">
        <v>53.965000000000003</v>
      </c>
      <c r="V32" s="367">
        <v>55.908000000000001</v>
      </c>
      <c r="W32" s="367">
        <v>56.987000000000002</v>
      </c>
      <c r="X32" s="367">
        <v>59.228000000000002</v>
      </c>
      <c r="Y32" s="367">
        <v>60.287999999999997</v>
      </c>
      <c r="Z32" s="528">
        <v>66.456000000000003</v>
      </c>
    </row>
    <row r="33" spans="1:26" s="365" customFormat="1" ht="12" customHeight="1">
      <c r="A33" s="512" t="s">
        <v>108</v>
      </c>
      <c r="B33" s="527" t="s">
        <v>12</v>
      </c>
      <c r="C33" s="367" t="s">
        <v>12</v>
      </c>
      <c r="D33" s="367" t="s">
        <v>12</v>
      </c>
      <c r="E33" s="367" t="s">
        <v>12</v>
      </c>
      <c r="F33" s="367" t="s">
        <v>12</v>
      </c>
      <c r="G33" s="367" t="s">
        <v>12</v>
      </c>
      <c r="H33" s="367" t="s">
        <v>12</v>
      </c>
      <c r="I33" s="367" t="s">
        <v>12</v>
      </c>
      <c r="J33" s="367" t="s">
        <v>12</v>
      </c>
      <c r="K33" s="367" t="s">
        <v>12</v>
      </c>
      <c r="L33" s="367" t="s">
        <v>12</v>
      </c>
      <c r="M33" s="367" t="s">
        <v>12</v>
      </c>
      <c r="N33" s="367" t="s">
        <v>12</v>
      </c>
      <c r="O33" s="367" t="s">
        <v>12</v>
      </c>
      <c r="P33" s="367">
        <v>23.114000000000001</v>
      </c>
      <c r="Q33" s="367">
        <v>25.463999999999999</v>
      </c>
      <c r="R33" s="367">
        <v>29.471</v>
      </c>
      <c r="S33" s="367">
        <v>29.776</v>
      </c>
      <c r="T33" s="367">
        <v>31.67</v>
      </c>
      <c r="U33" s="367">
        <v>32.576999999999998</v>
      </c>
      <c r="V33" s="367">
        <v>32.445999999999998</v>
      </c>
      <c r="W33" s="367">
        <v>31.632000000000001</v>
      </c>
      <c r="X33" s="367">
        <v>33.537999999999997</v>
      </c>
      <c r="Y33" s="367">
        <v>33.685000000000002</v>
      </c>
      <c r="Z33" s="528">
        <v>37.661999999999999</v>
      </c>
    </row>
    <row r="34" spans="1:26" s="355" customFormat="1" ht="12" customHeight="1">
      <c r="A34" s="374" t="s">
        <v>111</v>
      </c>
      <c r="B34" s="396"/>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92"/>
    </row>
    <row r="35" spans="1:26" s="355" customFormat="1" ht="12" customHeight="1">
      <c r="A35" s="114" t="s">
        <v>107</v>
      </c>
      <c r="B35" s="398" t="s">
        <v>12</v>
      </c>
      <c r="C35" s="377" t="s">
        <v>12</v>
      </c>
      <c r="D35" s="377" t="s">
        <v>12</v>
      </c>
      <c r="E35" s="377" t="s">
        <v>12</v>
      </c>
      <c r="F35" s="377" t="s">
        <v>12</v>
      </c>
      <c r="G35" s="377" t="s">
        <v>12</v>
      </c>
      <c r="H35" s="377" t="s">
        <v>12</v>
      </c>
      <c r="I35" s="377" t="s">
        <v>12</v>
      </c>
      <c r="J35" s="377" t="s">
        <v>12</v>
      </c>
      <c r="K35" s="377" t="s">
        <v>12</v>
      </c>
      <c r="L35" s="377" t="s">
        <v>12</v>
      </c>
      <c r="M35" s="377" t="s">
        <v>12</v>
      </c>
      <c r="N35" s="377" t="s">
        <v>12</v>
      </c>
      <c r="O35" s="377" t="s">
        <v>12</v>
      </c>
      <c r="P35" s="377">
        <v>57.475999999999999</v>
      </c>
      <c r="Q35" s="377">
        <v>61.328000000000003</v>
      </c>
      <c r="R35" s="377">
        <v>66.757999999999996</v>
      </c>
      <c r="S35" s="377">
        <v>69.986999999999995</v>
      </c>
      <c r="T35" s="377">
        <v>74.254999999999995</v>
      </c>
      <c r="U35" s="377">
        <v>77.869</v>
      </c>
      <c r="V35" s="377">
        <v>76.298000000000002</v>
      </c>
      <c r="W35" s="377">
        <v>78.356999999999999</v>
      </c>
      <c r="X35" s="377">
        <v>75.852999999999994</v>
      </c>
      <c r="Y35" s="377">
        <v>69.558999999999997</v>
      </c>
      <c r="Z35" s="393">
        <v>74.638999999999996</v>
      </c>
    </row>
    <row r="36" spans="1:26" s="355" customFormat="1" ht="12" customHeight="1">
      <c r="A36" s="379" t="s">
        <v>108</v>
      </c>
      <c r="B36" s="400" t="s">
        <v>12</v>
      </c>
      <c r="C36" s="380" t="s">
        <v>12</v>
      </c>
      <c r="D36" s="380" t="s">
        <v>12</v>
      </c>
      <c r="E36" s="380" t="s">
        <v>12</v>
      </c>
      <c r="F36" s="380" t="s">
        <v>12</v>
      </c>
      <c r="G36" s="380" t="s">
        <v>12</v>
      </c>
      <c r="H36" s="380" t="s">
        <v>12</v>
      </c>
      <c r="I36" s="380" t="s">
        <v>12</v>
      </c>
      <c r="J36" s="380" t="s">
        <v>12</v>
      </c>
      <c r="K36" s="380" t="s">
        <v>12</v>
      </c>
      <c r="L36" s="380" t="s">
        <v>12</v>
      </c>
      <c r="M36" s="380" t="s">
        <v>12</v>
      </c>
      <c r="N36" s="380" t="s">
        <v>12</v>
      </c>
      <c r="O36" s="380" t="s">
        <v>12</v>
      </c>
      <c r="P36" s="380">
        <v>39.832999999999998</v>
      </c>
      <c r="Q36" s="380">
        <v>43.338000000000001</v>
      </c>
      <c r="R36" s="380">
        <v>48.295000000000002</v>
      </c>
      <c r="S36" s="380">
        <v>50.603999999999999</v>
      </c>
      <c r="T36" s="380">
        <v>53.109000000000002</v>
      </c>
      <c r="U36" s="380">
        <v>55.021999999999998</v>
      </c>
      <c r="V36" s="380">
        <v>52.457999999999998</v>
      </c>
      <c r="W36" s="380">
        <v>52.078000000000003</v>
      </c>
      <c r="X36" s="380">
        <v>50.756999999999998</v>
      </c>
      <c r="Y36" s="380">
        <v>46.017000000000003</v>
      </c>
      <c r="Z36" s="394">
        <v>50.034999999999997</v>
      </c>
    </row>
    <row r="37" spans="1:26" ht="12" customHeight="1">
      <c r="A37" s="507" t="s">
        <v>101</v>
      </c>
      <c r="B37" s="521"/>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532"/>
    </row>
    <row r="38" spans="1:26" ht="12" customHeight="1">
      <c r="A38" s="508" t="s">
        <v>107</v>
      </c>
      <c r="B38" s="521" t="s">
        <v>12</v>
      </c>
      <c r="C38" s="357" t="s">
        <v>12</v>
      </c>
      <c r="D38" s="357" t="s">
        <v>12</v>
      </c>
      <c r="E38" s="357" t="s">
        <v>12</v>
      </c>
      <c r="F38" s="357" t="s">
        <v>12</v>
      </c>
      <c r="G38" s="357" t="s">
        <v>12</v>
      </c>
      <c r="H38" s="357" t="s">
        <v>12</v>
      </c>
      <c r="I38" s="357" t="s">
        <v>12</v>
      </c>
      <c r="J38" s="357" t="s">
        <v>12</v>
      </c>
      <c r="K38" s="357" t="s">
        <v>12</v>
      </c>
      <c r="L38" s="357" t="s">
        <v>12</v>
      </c>
      <c r="M38" s="357" t="s">
        <v>12</v>
      </c>
      <c r="N38" s="357" t="s">
        <v>12</v>
      </c>
      <c r="O38" s="357" t="s">
        <v>12</v>
      </c>
      <c r="P38" s="357">
        <v>13.933999999999999</v>
      </c>
      <c r="Q38" s="357">
        <v>15.279</v>
      </c>
      <c r="R38" s="357">
        <v>16.503</v>
      </c>
      <c r="S38" s="357">
        <v>17.981999999999999</v>
      </c>
      <c r="T38" s="357">
        <v>19.091999999999999</v>
      </c>
      <c r="U38" s="357">
        <v>20.053999999999998</v>
      </c>
      <c r="V38" s="357">
        <v>20.678000000000001</v>
      </c>
      <c r="W38" s="357">
        <v>21.547999999999998</v>
      </c>
      <c r="X38" s="357">
        <v>21.042000000000002</v>
      </c>
      <c r="Y38" s="357">
        <v>19.398</v>
      </c>
      <c r="Z38" s="522">
        <v>21.51</v>
      </c>
    </row>
    <row r="39" spans="1:26" ht="12" customHeight="1" thickBot="1">
      <c r="A39" s="513" t="s">
        <v>108</v>
      </c>
      <c r="B39" s="521" t="s">
        <v>12</v>
      </c>
      <c r="C39" s="357" t="s">
        <v>12</v>
      </c>
      <c r="D39" s="357" t="s">
        <v>12</v>
      </c>
      <c r="E39" s="357" t="s">
        <v>12</v>
      </c>
      <c r="F39" s="357" t="s">
        <v>12</v>
      </c>
      <c r="G39" s="357" t="s">
        <v>12</v>
      </c>
      <c r="H39" s="357" t="s">
        <v>12</v>
      </c>
      <c r="I39" s="357" t="s">
        <v>12</v>
      </c>
      <c r="J39" s="357" t="s">
        <v>12</v>
      </c>
      <c r="K39" s="357" t="s">
        <v>12</v>
      </c>
      <c r="L39" s="357" t="s">
        <v>12</v>
      </c>
      <c r="M39" s="357" t="s">
        <v>12</v>
      </c>
      <c r="N39" s="357" t="s">
        <v>12</v>
      </c>
      <c r="O39" s="357" t="s">
        <v>12</v>
      </c>
      <c r="P39" s="357">
        <v>9.67</v>
      </c>
      <c r="Q39" s="357">
        <v>10.595000000000001</v>
      </c>
      <c r="R39" s="357">
        <v>11.48</v>
      </c>
      <c r="S39" s="357">
        <v>12.555999999999999</v>
      </c>
      <c r="T39" s="357">
        <v>13.048999999999999</v>
      </c>
      <c r="U39" s="357">
        <v>13.38</v>
      </c>
      <c r="V39" s="357">
        <v>13.569000000000001</v>
      </c>
      <c r="W39" s="357">
        <v>13.624000000000001</v>
      </c>
      <c r="X39" s="357">
        <v>13.146000000000001</v>
      </c>
      <c r="Y39" s="357">
        <v>11.9</v>
      </c>
      <c r="Z39" s="522">
        <v>13.269</v>
      </c>
    </row>
    <row r="40" spans="1:26" ht="12" customHeight="1" thickTop="1">
      <c r="A40" s="514" t="s">
        <v>102</v>
      </c>
      <c r="B40" s="53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534"/>
    </row>
    <row r="41" spans="1:26" ht="12" customHeight="1">
      <c r="A41" s="508" t="s">
        <v>107</v>
      </c>
      <c r="B41" s="535">
        <v>360.09300000000002</v>
      </c>
      <c r="C41" s="503">
        <v>357.68799999999999</v>
      </c>
      <c r="D41" s="503">
        <v>347.12</v>
      </c>
      <c r="E41" s="503">
        <v>322.27600000000001</v>
      </c>
      <c r="F41" s="503">
        <v>282.63299999999998</v>
      </c>
      <c r="G41" s="503">
        <v>295.85399999999998</v>
      </c>
      <c r="H41" s="503">
        <v>316.87400000000002</v>
      </c>
      <c r="I41" s="503">
        <v>336.464</v>
      </c>
      <c r="J41" s="503">
        <v>343.892</v>
      </c>
      <c r="K41" s="503">
        <v>335.37299999999999</v>
      </c>
      <c r="L41" s="503">
        <v>304.15600000000001</v>
      </c>
      <c r="M41" s="503">
        <v>281.12</v>
      </c>
      <c r="N41" s="503">
        <v>314.23500000000001</v>
      </c>
      <c r="O41" s="503">
        <v>372.23899999999998</v>
      </c>
      <c r="P41" s="503">
        <v>395.96199999999999</v>
      </c>
      <c r="Q41" s="503">
        <v>418.82599999999996</v>
      </c>
      <c r="R41" s="503">
        <v>457.94399999999996</v>
      </c>
      <c r="S41" s="503">
        <v>486.185</v>
      </c>
      <c r="T41" s="503">
        <v>519.19500000000005</v>
      </c>
      <c r="U41" s="503">
        <v>543.23199999999997</v>
      </c>
      <c r="V41" s="503">
        <v>541.66</v>
      </c>
      <c r="W41" s="503">
        <v>548.55399999999997</v>
      </c>
      <c r="X41" s="503">
        <v>546.11699999999996</v>
      </c>
      <c r="Y41" s="503">
        <v>529.69899999999996</v>
      </c>
      <c r="Z41" s="504">
        <v>585.95500000000004</v>
      </c>
    </row>
    <row r="42" spans="1:26" ht="12" customHeight="1" thickBot="1">
      <c r="A42" s="509" t="s">
        <v>108</v>
      </c>
      <c r="B42" s="536">
        <v>294.42500000000001</v>
      </c>
      <c r="C42" s="505">
        <v>279.01499999999999</v>
      </c>
      <c r="D42" s="505">
        <v>264.77699999999999</v>
      </c>
      <c r="E42" s="505">
        <v>236.102</v>
      </c>
      <c r="F42" s="505">
        <v>204.42</v>
      </c>
      <c r="G42" s="505">
        <v>221.01300000000001</v>
      </c>
      <c r="H42" s="505">
        <v>238.02199999999999</v>
      </c>
      <c r="I42" s="505">
        <v>251.011</v>
      </c>
      <c r="J42" s="505">
        <v>248.82900000000001</v>
      </c>
      <c r="K42" s="505">
        <v>237.45099999999999</v>
      </c>
      <c r="L42" s="505">
        <v>209.75</v>
      </c>
      <c r="M42" s="505">
        <v>188.72300000000001</v>
      </c>
      <c r="N42" s="505">
        <v>225.77500000000001</v>
      </c>
      <c r="O42" s="505">
        <v>261.21600000000001</v>
      </c>
      <c r="P42" s="505">
        <v>267.51</v>
      </c>
      <c r="Q42" s="505">
        <v>287.27800000000002</v>
      </c>
      <c r="R42" s="505">
        <v>320.88099999999997</v>
      </c>
      <c r="S42" s="505">
        <v>336.67899999999997</v>
      </c>
      <c r="T42" s="505">
        <v>356.637</v>
      </c>
      <c r="U42" s="505">
        <v>364.33</v>
      </c>
      <c r="V42" s="505">
        <v>352.53100000000001</v>
      </c>
      <c r="W42" s="505">
        <v>345.86500000000001</v>
      </c>
      <c r="X42" s="505">
        <v>345.98099999999999</v>
      </c>
      <c r="Y42" s="505">
        <v>332.31799999999998</v>
      </c>
      <c r="Z42" s="506">
        <v>374.89699999999999</v>
      </c>
    </row>
    <row r="43" spans="1:26" ht="12" customHeight="1" thickTop="1">
      <c r="A43" s="514" t="s">
        <v>109</v>
      </c>
      <c r="B43" s="53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522"/>
    </row>
    <row r="44" spans="1:26" ht="12" customHeight="1">
      <c r="A44" s="508" t="s">
        <v>107</v>
      </c>
      <c r="B44" s="535">
        <v>4000.8</v>
      </c>
      <c r="C44" s="503">
        <v>4115.5</v>
      </c>
      <c r="D44" s="503">
        <v>4135.5</v>
      </c>
      <c r="E44" s="503">
        <v>3935.6</v>
      </c>
      <c r="F44" s="503">
        <v>3498.8</v>
      </c>
      <c r="G44" s="503">
        <v>3520.5</v>
      </c>
      <c r="H44" s="503">
        <v>3644.8</v>
      </c>
      <c r="I44" s="503">
        <v>3851</v>
      </c>
      <c r="J44" s="503">
        <v>3947.8</v>
      </c>
      <c r="K44" s="503">
        <v>3812.2</v>
      </c>
      <c r="L44" s="503">
        <v>3434.4</v>
      </c>
      <c r="M44" s="503">
        <v>3136</v>
      </c>
      <c r="N44" s="503">
        <v>3301.4</v>
      </c>
      <c r="O44" s="503">
        <v>3905.6</v>
      </c>
      <c r="P44" s="503">
        <v>4097.8999999999996</v>
      </c>
      <c r="Q44" s="503">
        <v>4316.8</v>
      </c>
      <c r="R44" s="503">
        <v>4689.8</v>
      </c>
      <c r="S44" s="503">
        <v>4974.3999999999996</v>
      </c>
      <c r="T44" s="503">
        <v>5291.8</v>
      </c>
      <c r="U44" s="503">
        <v>5551.7</v>
      </c>
      <c r="V44" s="503">
        <v>5546.7</v>
      </c>
      <c r="W44" s="503">
        <v>5683.2</v>
      </c>
      <c r="X44" s="503">
        <v>5660.8</v>
      </c>
      <c r="Y44" s="503">
        <v>5486.9</v>
      </c>
      <c r="Z44" s="537">
        <v>5779.9</v>
      </c>
    </row>
    <row r="45" spans="1:26">
      <c r="A45" s="509" t="s">
        <v>108</v>
      </c>
      <c r="B45" s="538">
        <v>3251.3</v>
      </c>
      <c r="C45" s="539">
        <v>3207.1</v>
      </c>
      <c r="D45" s="539">
        <v>3145.6</v>
      </c>
      <c r="E45" s="539">
        <v>2884.2</v>
      </c>
      <c r="F45" s="539">
        <v>2496.8000000000002</v>
      </c>
      <c r="G45" s="539">
        <v>2536.8000000000002</v>
      </c>
      <c r="H45" s="539">
        <v>2650.5</v>
      </c>
      <c r="I45" s="539">
        <v>2781.3</v>
      </c>
      <c r="J45" s="539">
        <v>2762.7</v>
      </c>
      <c r="K45" s="539">
        <v>2616.1999999999998</v>
      </c>
      <c r="L45" s="539">
        <v>2305.1999999999998</v>
      </c>
      <c r="M45" s="539">
        <v>2053.6999999999998</v>
      </c>
      <c r="N45" s="539">
        <v>2257.8000000000002</v>
      </c>
      <c r="O45" s="539">
        <v>2681.4</v>
      </c>
      <c r="P45" s="539">
        <v>2748.1</v>
      </c>
      <c r="Q45" s="539">
        <v>2898.8</v>
      </c>
      <c r="R45" s="539">
        <v>3193.3</v>
      </c>
      <c r="S45" s="539">
        <v>3372</v>
      </c>
      <c r="T45" s="539">
        <v>3552.9</v>
      </c>
      <c r="U45" s="539">
        <v>3638.5</v>
      </c>
      <c r="V45" s="539">
        <v>3529.6</v>
      </c>
      <c r="W45" s="539">
        <v>3523.6</v>
      </c>
      <c r="X45" s="539">
        <v>3488.3</v>
      </c>
      <c r="Y45" s="539">
        <v>3358.6</v>
      </c>
      <c r="Z45" s="540">
        <v>3651.4</v>
      </c>
    </row>
    <row r="46" spans="1:26">
      <c r="A46" s="384"/>
      <c r="B46" s="357"/>
      <c r="C46" s="357"/>
      <c r="D46" s="357"/>
      <c r="E46" s="357"/>
      <c r="F46" s="357"/>
      <c r="G46" s="357"/>
      <c r="H46" s="357"/>
      <c r="I46" s="357"/>
      <c r="J46" s="357"/>
      <c r="K46" s="357"/>
      <c r="L46" s="357"/>
      <c r="M46" s="357"/>
      <c r="N46" s="357"/>
      <c r="O46" s="357"/>
      <c r="P46" s="357"/>
      <c r="Q46" s="357"/>
      <c r="R46" s="357"/>
      <c r="S46" s="357"/>
      <c r="T46" s="357"/>
      <c r="U46" s="357"/>
      <c r="V46" s="357"/>
      <c r="W46" s="357"/>
      <c r="X46" s="357"/>
      <c r="Y46" s="357"/>
    </row>
    <row r="47" spans="1:26">
      <c r="A47" s="347" t="s">
        <v>25</v>
      </c>
      <c r="Y47" s="385"/>
    </row>
    <row r="48" spans="1:26">
      <c r="A48" s="347" t="s">
        <v>104</v>
      </c>
      <c r="T48" s="347"/>
      <c r="U48" s="554"/>
      <c r="V48" s="554"/>
      <c r="W48" s="554"/>
      <c r="X48" s="554"/>
      <c r="Y48" s="554"/>
      <c r="Z48" s="554"/>
    </row>
    <row r="49" spans="1:25">
      <c r="A49" s="347" t="s">
        <v>110</v>
      </c>
      <c r="T49" s="347"/>
      <c r="Y49" s="385"/>
    </row>
    <row r="50" spans="1:25">
      <c r="A50" s="386" t="s">
        <v>106</v>
      </c>
      <c r="T50" s="347"/>
    </row>
    <row r="51" spans="1:25">
      <c r="A51" s="355"/>
      <c r="T51" s="347"/>
    </row>
    <row r="52" spans="1:25">
      <c r="T52" s="347"/>
    </row>
    <row r="53" spans="1:25">
      <c r="T53" s="347"/>
    </row>
    <row r="54" spans="1:25">
      <c r="T54" s="347"/>
    </row>
    <row r="55" spans="1:25">
      <c r="T55" s="347"/>
    </row>
    <row r="56" spans="1:25">
      <c r="T56" s="347"/>
    </row>
    <row r="57" spans="1:25">
      <c r="T57" s="347"/>
    </row>
    <row r="58" spans="1:25">
      <c r="T58" s="347"/>
    </row>
    <row r="59" spans="1:25">
      <c r="T59" s="347"/>
    </row>
    <row r="60" spans="1:25">
      <c r="T60" s="347"/>
    </row>
    <row r="61" spans="1:25">
      <c r="T61" s="347"/>
    </row>
    <row r="62" spans="1:25">
      <c r="T62" s="347"/>
    </row>
    <row r="63" spans="1:25">
      <c r="T63" s="347"/>
    </row>
    <row r="64" spans="1:25">
      <c r="T64" s="347"/>
    </row>
    <row r="65" spans="20:20">
      <c r="T65" s="347"/>
    </row>
    <row r="66" spans="20:20">
      <c r="T66" s="347"/>
    </row>
    <row r="67" spans="20:20">
      <c r="T67" s="347"/>
    </row>
    <row r="68" spans="20:20">
      <c r="T68" s="347"/>
    </row>
    <row r="69" spans="20:20">
      <c r="T69" s="347"/>
    </row>
    <row r="70" spans="20:20">
      <c r="T70" s="347"/>
    </row>
    <row r="71" spans="20:20">
      <c r="T71" s="347"/>
    </row>
    <row r="72" spans="20:20">
      <c r="T72" s="347"/>
    </row>
    <row r="73" spans="20:20">
      <c r="T73" s="347"/>
    </row>
    <row r="74" spans="20:20">
      <c r="T74" s="347"/>
    </row>
    <row r="75" spans="20:20">
      <c r="T75" s="347"/>
    </row>
    <row r="76" spans="20:20">
      <c r="T76" s="347"/>
    </row>
    <row r="77" spans="20:20">
      <c r="T77" s="347"/>
    </row>
    <row r="78" spans="20:20">
      <c r="T78" s="347"/>
    </row>
    <row r="79" spans="20:20">
      <c r="T79" s="347"/>
    </row>
    <row r="80" spans="20:20">
      <c r="T80" s="347"/>
    </row>
    <row r="81" spans="20:20">
      <c r="T81" s="347"/>
    </row>
    <row r="82" spans="20:20">
      <c r="T82" s="347"/>
    </row>
    <row r="83" spans="20:20">
      <c r="T83" s="347"/>
    </row>
    <row r="84" spans="20:20">
      <c r="T84" s="347"/>
    </row>
    <row r="85" spans="20:20">
      <c r="T85" s="347"/>
    </row>
    <row r="86" spans="20:20">
      <c r="T86" s="347"/>
    </row>
    <row r="87" spans="20:20">
      <c r="T87" s="347"/>
    </row>
    <row r="88" spans="20:20">
      <c r="T88" s="347"/>
    </row>
    <row r="89" spans="20:20">
      <c r="T89" s="347"/>
    </row>
    <row r="90" spans="20:20">
      <c r="T90" s="347"/>
    </row>
    <row r="91" spans="20:20">
      <c r="T91" s="347"/>
    </row>
    <row r="93" spans="20:20">
      <c r="T93" s="347"/>
    </row>
  </sheetData>
  <sheetProtection selectLockedCells="1" selectUnlockedCells="1"/>
  <printOptions horizontalCentered="1" verticalCentered="1"/>
  <pageMargins left="0" right="0" top="0.98402777777777772" bottom="0.98402777777777772" header="0.51180555555555551" footer="0.51180555555555551"/>
  <pageSetup paperSize="9" firstPageNumber="0" orientation="portrait" horizontalDpi="300" verticalDpi="300" r:id="rId1"/>
  <headerFooter alignWithMargins="0"/>
  <colBreaks count="1" manualBreakCount="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2"/>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 defaultRowHeight="12.75"/>
  <cols>
    <col min="1" max="1" width="59.83203125" style="109" bestFit="1" customWidth="1"/>
    <col min="2" max="12" width="7.83203125" style="109" customWidth="1"/>
    <col min="13" max="16384" width="11" style="109"/>
  </cols>
  <sheetData>
    <row r="1" spans="1:65" ht="15.75" customHeight="1">
      <c r="A1" s="387" t="s">
        <v>129</v>
      </c>
      <c r="B1" s="347"/>
      <c r="C1" s="347"/>
      <c r="D1" s="347"/>
      <c r="E1" s="347"/>
      <c r="F1" s="348"/>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row>
    <row r="2" spans="1:65">
      <c r="A2" s="387"/>
      <c r="B2" s="347"/>
      <c r="C2" s="347"/>
      <c r="D2" s="347"/>
      <c r="E2" s="347"/>
      <c r="F2" s="347"/>
      <c r="G2" s="347"/>
      <c r="H2" s="347"/>
      <c r="I2" s="347"/>
      <c r="J2" s="388"/>
      <c r="L2" s="389" t="s">
        <v>144</v>
      </c>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row>
    <row r="3" spans="1:65">
      <c r="A3" s="350"/>
      <c r="B3" s="390">
        <v>2010</v>
      </c>
      <c r="C3" s="391">
        <v>2011</v>
      </c>
      <c r="D3" s="391">
        <v>2012</v>
      </c>
      <c r="E3" s="391">
        <v>2013</v>
      </c>
      <c r="F3" s="391">
        <v>2014</v>
      </c>
      <c r="G3" s="391">
        <v>2015</v>
      </c>
      <c r="H3" s="391">
        <v>2016</v>
      </c>
      <c r="I3" s="391">
        <v>2017</v>
      </c>
      <c r="J3" s="391">
        <v>2018</v>
      </c>
      <c r="K3" s="391">
        <v>2019</v>
      </c>
      <c r="L3" s="541">
        <v>2020</v>
      </c>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row>
    <row r="4" spans="1:65">
      <c r="A4" s="351" t="s">
        <v>91</v>
      </c>
      <c r="B4" s="353"/>
      <c r="C4" s="353"/>
      <c r="D4" s="353"/>
      <c r="E4" s="353"/>
      <c r="F4" s="353"/>
      <c r="G4" s="353"/>
      <c r="H4" s="353"/>
      <c r="I4" s="353"/>
      <c r="J4" s="353"/>
      <c r="K4" s="353"/>
      <c r="L4" s="354"/>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row>
    <row r="5" spans="1:65">
      <c r="A5" s="356" t="s">
        <v>107</v>
      </c>
      <c r="B5" s="357">
        <v>17.943568139512099</v>
      </c>
      <c r="C5" s="357">
        <v>17.634551495016613</v>
      </c>
      <c r="D5" s="357">
        <v>17.695927972171067</v>
      </c>
      <c r="E5" s="357">
        <v>17.439451580097177</v>
      </c>
      <c r="F5" s="357">
        <v>17.415428071827293</v>
      </c>
      <c r="G5" s="357">
        <v>17.181358787198203</v>
      </c>
      <c r="H5" s="357">
        <v>16.775455194101635</v>
      </c>
      <c r="I5" s="357">
        <v>17.372777587304697</v>
      </c>
      <c r="J5" s="357">
        <v>17.892560041359214</v>
      </c>
      <c r="K5" s="357">
        <v>18.754900039200315</v>
      </c>
      <c r="L5" s="358">
        <v>18.872995626822156</v>
      </c>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row>
    <row r="6" spans="1:65">
      <c r="A6" s="359" t="s">
        <v>108</v>
      </c>
      <c r="B6" s="360">
        <v>14.765923681742768</v>
      </c>
      <c r="C6" s="360">
        <v>14.798529990812442</v>
      </c>
      <c r="D6" s="360">
        <v>15.051695119018994</v>
      </c>
      <c r="E6" s="360">
        <v>14.851323385252151</v>
      </c>
      <c r="F6" s="360">
        <v>15.089062269983806</v>
      </c>
      <c r="G6" s="360">
        <v>14.685774388640548</v>
      </c>
      <c r="H6" s="360">
        <v>13.93338114590804</v>
      </c>
      <c r="I6" s="360">
        <v>14.484165159502828</v>
      </c>
      <c r="J6" s="360">
        <v>15.153915799004075</v>
      </c>
      <c r="K6" s="360">
        <v>15.87269975304708</v>
      </c>
      <c r="L6" s="361">
        <v>15.633878798777198</v>
      </c>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row>
    <row r="7" spans="1:65">
      <c r="A7" s="362" t="s">
        <v>92</v>
      </c>
      <c r="B7" s="363"/>
      <c r="C7" s="363"/>
      <c r="D7" s="363"/>
      <c r="E7" s="363"/>
      <c r="F7" s="363"/>
      <c r="G7" s="363"/>
      <c r="H7" s="363"/>
      <c r="I7" s="363"/>
      <c r="J7" s="363"/>
      <c r="K7" s="363"/>
      <c r="L7" s="364"/>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row>
    <row r="8" spans="1:65">
      <c r="A8" s="366" t="s">
        <v>107</v>
      </c>
      <c r="B8" s="367">
        <v>18.920619935488947</v>
      </c>
      <c r="C8" s="367">
        <v>17.916203188728218</v>
      </c>
      <c r="D8" s="367">
        <v>17.931276297335202</v>
      </c>
      <c r="E8" s="367">
        <v>17.461462774680221</v>
      </c>
      <c r="F8" s="367">
        <v>17.284888135989252</v>
      </c>
      <c r="G8" s="367">
        <v>17.372196403313801</v>
      </c>
      <c r="H8" s="367">
        <v>17.288512911843277</v>
      </c>
      <c r="I8" s="367">
        <v>17.720262951172117</v>
      </c>
      <c r="J8" s="367">
        <v>18.359962597064683</v>
      </c>
      <c r="K8" s="367">
        <v>19.287649331616112</v>
      </c>
      <c r="L8" s="368">
        <v>19.32301985414998</v>
      </c>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row>
    <row r="9" spans="1:65">
      <c r="A9" s="369" t="s">
        <v>108</v>
      </c>
      <c r="B9" s="370">
        <v>15.581630078223569</v>
      </c>
      <c r="C9" s="370">
        <v>14.846685250272694</v>
      </c>
      <c r="D9" s="370">
        <v>15.123386914195155</v>
      </c>
      <c r="E9" s="370">
        <v>14.805624483043838</v>
      </c>
      <c r="F9" s="370">
        <v>15.058275058275058</v>
      </c>
      <c r="G9" s="370">
        <v>14.728109084935108</v>
      </c>
      <c r="H9" s="370">
        <v>14.214961561206387</v>
      </c>
      <c r="I9" s="370">
        <v>14.747078888163147</v>
      </c>
      <c r="J9" s="370">
        <v>15.747100967575154</v>
      </c>
      <c r="K9" s="370">
        <v>16.367842683632158</v>
      </c>
      <c r="L9" s="371">
        <v>15.869417365676718</v>
      </c>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row>
    <row r="10" spans="1:65">
      <c r="A10" s="351" t="s">
        <v>93</v>
      </c>
      <c r="B10" s="352"/>
      <c r="C10" s="352"/>
      <c r="D10" s="352"/>
      <c r="E10" s="352"/>
      <c r="F10" s="352"/>
      <c r="G10" s="352"/>
      <c r="H10" s="352"/>
      <c r="I10" s="352"/>
      <c r="J10" s="352"/>
      <c r="K10" s="352"/>
      <c r="L10" s="372"/>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row>
    <row r="11" spans="1:65">
      <c r="A11" s="356" t="s">
        <v>107</v>
      </c>
      <c r="B11" s="357">
        <v>5.3531271131799523</v>
      </c>
      <c r="C11" s="357">
        <v>5.3787246948214422</v>
      </c>
      <c r="D11" s="357">
        <v>5.0789544671697433</v>
      </c>
      <c r="E11" s="357">
        <v>4.9639148037317371</v>
      </c>
      <c r="F11" s="357">
        <v>4.9444886724800821</v>
      </c>
      <c r="G11" s="357">
        <v>4.9531702470526939</v>
      </c>
      <c r="H11" s="357">
        <v>4.989266649358215</v>
      </c>
      <c r="I11" s="357">
        <v>5.2177843577834411</v>
      </c>
      <c r="J11" s="357">
        <v>5.3989776845828672</v>
      </c>
      <c r="K11" s="357">
        <v>5.6375359641834502</v>
      </c>
      <c r="L11" s="358">
        <v>5.8573368813721816</v>
      </c>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row>
    <row r="12" spans="1:65">
      <c r="A12" s="359" t="s">
        <v>108</v>
      </c>
      <c r="B12" s="360">
        <v>4.8876812391366524</v>
      </c>
      <c r="C12" s="360">
        <v>4.9877497571072533</v>
      </c>
      <c r="D12" s="360">
        <v>4.7221009886335601</v>
      </c>
      <c r="E12" s="360">
        <v>4.5621981500177355</v>
      </c>
      <c r="F12" s="360">
        <v>4.4968083544238198</v>
      </c>
      <c r="G12" s="360">
        <v>4.4824548396381934</v>
      </c>
      <c r="H12" s="360">
        <v>4.5191084303284486</v>
      </c>
      <c r="I12" s="360">
        <v>4.7277294339284115</v>
      </c>
      <c r="J12" s="360">
        <v>4.8965650054226089</v>
      </c>
      <c r="K12" s="360">
        <v>5.174832495812395</v>
      </c>
      <c r="L12" s="361">
        <v>5.3932894555161779</v>
      </c>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row>
    <row r="13" spans="1:65">
      <c r="A13" s="362" t="s">
        <v>94</v>
      </c>
      <c r="B13" s="363"/>
      <c r="C13" s="363"/>
      <c r="D13" s="363"/>
      <c r="E13" s="363"/>
      <c r="F13" s="363"/>
      <c r="G13" s="363"/>
      <c r="H13" s="363"/>
      <c r="I13" s="363"/>
      <c r="J13" s="363"/>
      <c r="K13" s="363"/>
      <c r="L13" s="364"/>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row>
    <row r="14" spans="1:65">
      <c r="A14" s="366" t="s">
        <v>107</v>
      </c>
      <c r="B14" s="367">
        <v>5.8206631971195417</v>
      </c>
      <c r="C14" s="367">
        <v>5.8612902267257008</v>
      </c>
      <c r="D14" s="367">
        <v>5.6196770457177898</v>
      </c>
      <c r="E14" s="367">
        <v>5.4662958957721814</v>
      </c>
      <c r="F14" s="367">
        <v>5.3187858100694871</v>
      </c>
      <c r="G14" s="367">
        <v>5.3969280130254162</v>
      </c>
      <c r="H14" s="367">
        <v>5.4289375816664993</v>
      </c>
      <c r="I14" s="367">
        <v>5.8001969636896158</v>
      </c>
      <c r="J14" s="367">
        <v>6.0342749863635783</v>
      </c>
      <c r="K14" s="367">
        <v>6.1821448098102003</v>
      </c>
      <c r="L14" s="368">
        <v>6.5100020765556863</v>
      </c>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row>
    <row r="15" spans="1:65">
      <c r="A15" s="369" t="s">
        <v>108</v>
      </c>
      <c r="B15" s="370">
        <v>5.0268970576249083</v>
      </c>
      <c r="C15" s="370">
        <v>5.1334425281819058</v>
      </c>
      <c r="D15" s="370">
        <v>4.9426595465289331</v>
      </c>
      <c r="E15" s="370">
        <v>4.8040224353655701</v>
      </c>
      <c r="F15" s="370">
        <v>4.6299078129694342</v>
      </c>
      <c r="G15" s="370">
        <v>4.6709129511677281</v>
      </c>
      <c r="H15" s="370">
        <v>4.6421827955160158</v>
      </c>
      <c r="I15" s="370">
        <v>5.0271522827375161</v>
      </c>
      <c r="J15" s="370">
        <v>5.1333554573559468</v>
      </c>
      <c r="K15" s="370">
        <v>5.3245819097284661</v>
      </c>
      <c r="L15" s="371">
        <v>5.6884302316463042</v>
      </c>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row>
    <row r="16" spans="1:65">
      <c r="A16" s="362" t="s">
        <v>95</v>
      </c>
      <c r="B16" s="363"/>
      <c r="C16" s="363"/>
      <c r="D16" s="363"/>
      <c r="E16" s="363"/>
      <c r="F16" s="363"/>
      <c r="G16" s="363"/>
      <c r="H16" s="363"/>
      <c r="I16" s="363"/>
      <c r="J16" s="363"/>
      <c r="K16" s="363"/>
      <c r="L16" s="364"/>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row>
    <row r="17" spans="1:43">
      <c r="A17" s="366" t="s">
        <v>107</v>
      </c>
      <c r="B17" s="367">
        <v>3.2879518285038229</v>
      </c>
      <c r="C17" s="367">
        <v>3.2714673723796923</v>
      </c>
      <c r="D17" s="367">
        <v>3.0155259473659375</v>
      </c>
      <c r="E17" s="367">
        <v>3.0242262492811749</v>
      </c>
      <c r="F17" s="367">
        <v>3.0938054085749789</v>
      </c>
      <c r="G17" s="367">
        <v>3.0783760847545785</v>
      </c>
      <c r="H17" s="367">
        <v>3.2005568656419583</v>
      </c>
      <c r="I17" s="367">
        <v>3.2772404707009613</v>
      </c>
      <c r="J17" s="367">
        <v>3.5043233112311594</v>
      </c>
      <c r="K17" s="367">
        <v>3.8887556940781587</v>
      </c>
      <c r="L17" s="368">
        <v>4.0493770189201665</v>
      </c>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row>
    <row r="18" spans="1:43">
      <c r="A18" s="369" t="s">
        <v>108</v>
      </c>
      <c r="B18" s="370">
        <v>3.1291629285267653</v>
      </c>
      <c r="C18" s="370">
        <v>3.1556559883025388</v>
      </c>
      <c r="D18" s="370">
        <v>2.9082983759461931</v>
      </c>
      <c r="E18" s="370">
        <v>2.8727925634673515</v>
      </c>
      <c r="F18" s="370">
        <v>2.9206485557822397</v>
      </c>
      <c r="G18" s="370">
        <v>2.8705728027984261</v>
      </c>
      <c r="H18" s="370">
        <v>3.0828516377649327</v>
      </c>
      <c r="I18" s="370">
        <v>3.0274068142484438</v>
      </c>
      <c r="J18" s="370">
        <v>3.3761228865307893</v>
      </c>
      <c r="K18" s="370">
        <v>3.8019525801952581</v>
      </c>
      <c r="L18" s="371">
        <v>3.8387479016490569</v>
      </c>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row>
    <row r="19" spans="1:43">
      <c r="A19" s="351" t="s">
        <v>96</v>
      </c>
      <c r="B19" s="352"/>
      <c r="C19" s="352"/>
      <c r="D19" s="352"/>
      <c r="E19" s="352"/>
      <c r="F19" s="352"/>
      <c r="G19" s="352"/>
      <c r="H19" s="352"/>
      <c r="I19" s="352"/>
      <c r="J19" s="352"/>
      <c r="K19" s="352"/>
      <c r="L19" s="372"/>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row>
    <row r="20" spans="1:43">
      <c r="A20" s="356" t="s">
        <v>107</v>
      </c>
      <c r="B20" s="357">
        <v>47.023244781783681</v>
      </c>
      <c r="C20" s="357">
        <v>46.132045764668838</v>
      </c>
      <c r="D20" s="357">
        <v>43.958920660491344</v>
      </c>
      <c r="E20" s="357">
        <v>43.515197281480084</v>
      </c>
      <c r="F20" s="357">
        <v>42.5906088198536</v>
      </c>
      <c r="G20" s="357">
        <v>43.19739547635367</v>
      </c>
      <c r="H20" s="357">
        <v>44.227615611675958</v>
      </c>
      <c r="I20" s="357">
        <v>45.543345543345545</v>
      </c>
      <c r="J20" s="357">
        <v>46.260310359289811</v>
      </c>
      <c r="K20" s="357">
        <v>46.539363484087104</v>
      </c>
      <c r="L20" s="358">
        <v>45.337363828209661</v>
      </c>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row>
    <row r="21" spans="1:43">
      <c r="A21" s="359" t="s">
        <v>108</v>
      </c>
      <c r="B21" s="360">
        <v>45.299586776859506</v>
      </c>
      <c r="C21" s="360">
        <v>45.076716818114107</v>
      </c>
      <c r="D21" s="360">
        <v>42.415569547796224</v>
      </c>
      <c r="E21" s="360">
        <v>42.49571748583476</v>
      </c>
      <c r="F21" s="360">
        <v>41.613267998492276</v>
      </c>
      <c r="G21" s="360">
        <v>42.282460700581758</v>
      </c>
      <c r="H21" s="360">
        <v>43.614146398778054</v>
      </c>
      <c r="I21" s="360">
        <v>45.274018193920568</v>
      </c>
      <c r="J21" s="360">
        <v>45.382721116355427</v>
      </c>
      <c r="K21" s="360">
        <v>45.934153113843713</v>
      </c>
      <c r="L21" s="361">
        <v>44.872904698197843</v>
      </c>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row>
    <row r="22" spans="1:43">
      <c r="A22" s="351" t="s">
        <v>97</v>
      </c>
      <c r="B22" s="352"/>
      <c r="C22" s="352"/>
      <c r="D22" s="352"/>
      <c r="E22" s="352"/>
      <c r="F22" s="352"/>
      <c r="G22" s="352"/>
      <c r="H22" s="352"/>
      <c r="I22" s="352"/>
      <c r="J22" s="352"/>
      <c r="K22" s="352"/>
      <c r="L22" s="372"/>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row>
    <row r="23" spans="1:43">
      <c r="A23" s="356" t="s">
        <v>107</v>
      </c>
      <c r="B23" s="357">
        <v>8.5117918134995936</v>
      </c>
      <c r="C23" s="357">
        <v>9.1883614088820824</v>
      </c>
      <c r="D23" s="357">
        <v>9.355364207586689</v>
      </c>
      <c r="E23" s="357">
        <v>10.793377768221887</v>
      </c>
      <c r="F23" s="357">
        <v>10.738522954091817</v>
      </c>
      <c r="G23" s="357">
        <v>11.048324240062353</v>
      </c>
      <c r="H23" s="357">
        <v>11.183475995534053</v>
      </c>
      <c r="I23" s="357">
        <v>11.214285714285714</v>
      </c>
      <c r="J23" s="357">
        <v>11.932241250930751</v>
      </c>
      <c r="K23" s="357">
        <v>12.995681193561053</v>
      </c>
      <c r="L23" s="358">
        <v>14.293567894447499</v>
      </c>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row>
    <row r="24" spans="1:43">
      <c r="A24" s="359" t="s">
        <v>108</v>
      </c>
      <c r="B24" s="360">
        <v>9.364293871336125</v>
      </c>
      <c r="C24" s="360">
        <v>10.20780167699599</v>
      </c>
      <c r="D24" s="360">
        <v>10.871760350050488</v>
      </c>
      <c r="E24" s="360">
        <v>12.394366197183098</v>
      </c>
      <c r="F24" s="360">
        <v>11.655211912943871</v>
      </c>
      <c r="G24" s="360">
        <v>12.341504649196956</v>
      </c>
      <c r="H24" s="360">
        <v>12.116182572614107</v>
      </c>
      <c r="I24" s="360">
        <v>12.076160667709964</v>
      </c>
      <c r="J24" s="360">
        <v>12.095032397408207</v>
      </c>
      <c r="K24" s="360">
        <v>13.860814322841467</v>
      </c>
      <c r="L24" s="361">
        <v>15.292841648590022</v>
      </c>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row>
    <row r="25" spans="1:43">
      <c r="A25" s="351" t="s">
        <v>98</v>
      </c>
      <c r="B25" s="352"/>
      <c r="C25" s="352"/>
      <c r="D25" s="352"/>
      <c r="E25" s="352"/>
      <c r="F25" s="352"/>
      <c r="G25" s="352"/>
      <c r="H25" s="352"/>
      <c r="I25" s="352"/>
      <c r="J25" s="352"/>
      <c r="K25" s="352"/>
      <c r="L25" s="372"/>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row>
    <row r="26" spans="1:43">
      <c r="A26" s="356" t="s">
        <v>107</v>
      </c>
      <c r="B26" s="357">
        <v>14.118255628275195</v>
      </c>
      <c r="C26" s="357">
        <v>14.281712973768975</v>
      </c>
      <c r="D26" s="357">
        <v>14.199070487993803</v>
      </c>
      <c r="E26" s="357">
        <v>14.169554101867249</v>
      </c>
      <c r="F26" s="357">
        <v>14.217394578828813</v>
      </c>
      <c r="G26" s="357">
        <v>14.292498243605422</v>
      </c>
      <c r="H26" s="357">
        <v>14.479021751849492</v>
      </c>
      <c r="I26" s="357">
        <v>15.018883986569975</v>
      </c>
      <c r="J26" s="357">
        <v>15.690395249606153</v>
      </c>
      <c r="K26" s="357">
        <v>16.43819836424375</v>
      </c>
      <c r="L26" s="358">
        <v>16.934163998662015</v>
      </c>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row>
    <row r="27" spans="1:43">
      <c r="A27" s="359" t="s">
        <v>108</v>
      </c>
      <c r="B27" s="360">
        <v>12.254563053097344</v>
      </c>
      <c r="C27" s="360">
        <v>12.528528833989204</v>
      </c>
      <c r="D27" s="360">
        <v>12.461670274170274</v>
      </c>
      <c r="E27" s="360">
        <v>12.519591417607955</v>
      </c>
      <c r="F27" s="360">
        <v>12.543178884313756</v>
      </c>
      <c r="G27" s="360">
        <v>12.563787516968718</v>
      </c>
      <c r="H27" s="360">
        <v>12.755005546099074</v>
      </c>
      <c r="I27" s="360">
        <v>13.299979801432544</v>
      </c>
      <c r="J27" s="360">
        <v>13.827902953412694</v>
      </c>
      <c r="K27" s="360">
        <v>14.505087384896239</v>
      </c>
      <c r="L27" s="361">
        <v>15.00002394716298</v>
      </c>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row>
    <row r="28" spans="1:43">
      <c r="A28" s="362" t="s">
        <v>99</v>
      </c>
      <c r="B28" s="363"/>
      <c r="C28" s="363"/>
      <c r="D28" s="363"/>
      <c r="E28" s="363"/>
      <c r="F28" s="363"/>
      <c r="G28" s="363"/>
      <c r="H28" s="363"/>
      <c r="I28" s="363"/>
      <c r="J28" s="363"/>
      <c r="K28" s="363"/>
      <c r="L28" s="364"/>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row>
    <row r="29" spans="1:43">
      <c r="A29" s="366" t="s">
        <v>107</v>
      </c>
      <c r="B29" s="367">
        <v>19.016559390339399</v>
      </c>
      <c r="C29" s="367">
        <v>19.50332858251096</v>
      </c>
      <c r="D29" s="367">
        <v>19.297064257852597</v>
      </c>
      <c r="E29" s="367">
        <v>19.237046261418396</v>
      </c>
      <c r="F29" s="367">
        <v>19.211398562265938</v>
      </c>
      <c r="G29" s="367">
        <v>19.425425957339545</v>
      </c>
      <c r="H29" s="367">
        <v>19.687789336092806</v>
      </c>
      <c r="I29" s="367">
        <v>20.684882519668353</v>
      </c>
      <c r="J29" s="367">
        <v>21.836809366995976</v>
      </c>
      <c r="K29" s="367">
        <v>22.967714435002613</v>
      </c>
      <c r="L29" s="368">
        <v>23.696252246243908</v>
      </c>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row>
    <row r="30" spans="1:43">
      <c r="A30" s="369" t="s">
        <v>108</v>
      </c>
      <c r="B30" s="370">
        <v>15.999406880189799</v>
      </c>
      <c r="C30" s="370">
        <v>16.800501710998105</v>
      </c>
      <c r="D30" s="370">
        <v>16.59911190698012</v>
      </c>
      <c r="E30" s="370">
        <v>16.690516306229373</v>
      </c>
      <c r="F30" s="370">
        <v>16.703332430235708</v>
      </c>
      <c r="G30" s="370">
        <v>16.937846439184774</v>
      </c>
      <c r="H30" s="370">
        <v>17.147380291464263</v>
      </c>
      <c r="I30" s="370">
        <v>18.130067087694762</v>
      </c>
      <c r="J30" s="370">
        <v>18.984698704773091</v>
      </c>
      <c r="K30" s="370">
        <v>19.996376442345802</v>
      </c>
      <c r="L30" s="371">
        <v>20.678710450144724</v>
      </c>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row>
    <row r="31" spans="1:43">
      <c r="A31" s="362" t="s">
        <v>100</v>
      </c>
      <c r="B31" s="363"/>
      <c r="C31" s="363"/>
      <c r="D31" s="363"/>
      <c r="E31" s="363"/>
      <c r="F31" s="363"/>
      <c r="G31" s="363"/>
      <c r="H31" s="363"/>
      <c r="I31" s="363"/>
      <c r="J31" s="363"/>
      <c r="K31" s="363"/>
      <c r="L31" s="364"/>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row>
    <row r="32" spans="1:43">
      <c r="A32" s="366" t="s">
        <v>107</v>
      </c>
      <c r="B32" s="367">
        <v>3.6558813104460985</v>
      </c>
      <c r="C32" s="367">
        <v>3.533256990170818</v>
      </c>
      <c r="D32" s="367">
        <v>3.6130434782608694</v>
      </c>
      <c r="E32" s="367">
        <v>3.57705380087872</v>
      </c>
      <c r="F32" s="367">
        <v>3.6043587594300082</v>
      </c>
      <c r="G32" s="367">
        <v>3.5412497220369135</v>
      </c>
      <c r="H32" s="367">
        <v>3.5969807540960148</v>
      </c>
      <c r="I32" s="367">
        <v>3.7113727692280696</v>
      </c>
      <c r="J32" s="367">
        <v>4.0183696900114807</v>
      </c>
      <c r="K32" s="367">
        <v>4.427083333333333</v>
      </c>
      <c r="L32" s="368">
        <v>4.6211026844829659</v>
      </c>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row>
    <row r="33" spans="1:43">
      <c r="A33" s="369" t="s">
        <v>108</v>
      </c>
      <c r="B33" s="367">
        <v>3.045773124513282</v>
      </c>
      <c r="C33" s="367">
        <v>3.0552937480364437</v>
      </c>
      <c r="D33" s="367">
        <v>3.1318923687692988</v>
      </c>
      <c r="E33" s="367">
        <v>3.150188070929608</v>
      </c>
      <c r="F33" s="367">
        <v>3.0154720555730976</v>
      </c>
      <c r="G33" s="367">
        <v>2.9714215550848757</v>
      </c>
      <c r="H33" s="367">
        <v>3.1282746717623127</v>
      </c>
      <c r="I33" s="367">
        <v>3.079160343955488</v>
      </c>
      <c r="J33" s="367">
        <v>3.3722941141391853</v>
      </c>
      <c r="K33" s="367">
        <v>3.6247587947157487</v>
      </c>
      <c r="L33" s="368">
        <v>3.8526897137698475</v>
      </c>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row>
    <row r="34" spans="1:43">
      <c r="A34" s="395" t="s">
        <v>111</v>
      </c>
      <c r="B34" s="396"/>
      <c r="C34" s="375"/>
      <c r="D34" s="375"/>
      <c r="E34" s="375"/>
      <c r="F34" s="375"/>
      <c r="G34" s="375"/>
      <c r="H34" s="375"/>
      <c r="I34" s="375"/>
      <c r="J34" s="375"/>
      <c r="K34" s="375"/>
      <c r="L34" s="376"/>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row>
    <row r="35" spans="1:43">
      <c r="A35" s="397" t="s">
        <v>107</v>
      </c>
      <c r="B35" s="398">
        <v>8.0503166539077178</v>
      </c>
      <c r="C35" s="377">
        <v>8.0615705713540304</v>
      </c>
      <c r="D35" s="377">
        <v>7.8537403756853115</v>
      </c>
      <c r="E35" s="377">
        <v>7.7157186334604999</v>
      </c>
      <c r="F35" s="377">
        <v>7.7085718133459027</v>
      </c>
      <c r="G35" s="377">
        <v>7.5305962578176171</v>
      </c>
      <c r="H35" s="377">
        <v>7.7498754882172536</v>
      </c>
      <c r="I35" s="377">
        <v>7.888255037839631</v>
      </c>
      <c r="J35" s="377">
        <v>8.3701369754657033</v>
      </c>
      <c r="K35" s="377">
        <v>8.7407812073204045</v>
      </c>
      <c r="L35" s="378">
        <v>8.7380591915754504</v>
      </c>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row>
    <row r="36" spans="1:43">
      <c r="A36" s="399" t="s">
        <v>108</v>
      </c>
      <c r="B36" s="400">
        <v>6.6352019682173076</v>
      </c>
      <c r="C36" s="380">
        <v>6.6500530712077159</v>
      </c>
      <c r="D36" s="380">
        <v>6.582461952583083</v>
      </c>
      <c r="E36" s="380">
        <v>6.4481068690222116</v>
      </c>
      <c r="F36" s="380">
        <v>6.4075768702103222</v>
      </c>
      <c r="G36" s="380">
        <v>6.3174730107956814</v>
      </c>
      <c r="H36" s="380">
        <v>6.4299058294254454</v>
      </c>
      <c r="I36" s="380">
        <v>6.6938054456776372</v>
      </c>
      <c r="J36" s="380">
        <v>7.1399018854542229</v>
      </c>
      <c r="K36" s="380">
        <v>7.2994762805050311</v>
      </c>
      <c r="L36" s="542">
        <v>7.2229439392425299</v>
      </c>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row>
    <row r="37" spans="1:43">
      <c r="A37" s="351" t="s">
        <v>101</v>
      </c>
      <c r="B37" s="357"/>
      <c r="C37" s="357"/>
      <c r="D37" s="357"/>
      <c r="E37" s="357"/>
      <c r="F37" s="357"/>
      <c r="G37" s="357"/>
      <c r="H37" s="357"/>
      <c r="I37" s="357"/>
      <c r="J37" s="357"/>
      <c r="K37" s="357"/>
      <c r="L37" s="358"/>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row>
    <row r="38" spans="1:43">
      <c r="A38" s="356" t="s">
        <v>107</v>
      </c>
      <c r="B38" s="357">
        <v>35.050954499784702</v>
      </c>
      <c r="C38" s="357">
        <v>34.622684730676092</v>
      </c>
      <c r="D38" s="357">
        <v>34.108949887899172</v>
      </c>
      <c r="E38" s="357">
        <v>33.694805917028141</v>
      </c>
      <c r="F38" s="357">
        <v>33.04001676094699</v>
      </c>
      <c r="G38" s="357">
        <v>32.390783961699583</v>
      </c>
      <c r="H38" s="357">
        <v>32.053390076409713</v>
      </c>
      <c r="I38" s="357">
        <v>32.875440876183404</v>
      </c>
      <c r="J38" s="357">
        <v>32.61572093907423</v>
      </c>
      <c r="K38" s="357">
        <v>33.549850500051555</v>
      </c>
      <c r="L38" s="358">
        <v>32.956764295676429</v>
      </c>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row>
    <row r="39" spans="1:43" ht="13.5" thickBot="1">
      <c r="A39" s="381" t="s">
        <v>108</v>
      </c>
      <c r="B39" s="357">
        <v>33.029989658738366</v>
      </c>
      <c r="C39" s="357">
        <v>32.11892402076451</v>
      </c>
      <c r="D39" s="357">
        <v>31.655052264808361</v>
      </c>
      <c r="E39" s="357">
        <v>31.666135712010195</v>
      </c>
      <c r="F39" s="357">
        <v>30.408460418422866</v>
      </c>
      <c r="G39" s="357">
        <v>30.346064728305553</v>
      </c>
      <c r="H39" s="357">
        <v>30.201193897855404</v>
      </c>
      <c r="I39" s="357">
        <v>30.725190839694658</v>
      </c>
      <c r="J39" s="357">
        <v>30.359044576296974</v>
      </c>
      <c r="K39" s="357">
        <v>30.6218487394958</v>
      </c>
      <c r="L39" s="358">
        <v>30.130379079056446</v>
      </c>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row>
    <row r="40" spans="1:43" ht="13.5" thickTop="1">
      <c r="A40" s="382" t="s">
        <v>102</v>
      </c>
      <c r="B40" s="383"/>
      <c r="C40" s="383"/>
      <c r="D40" s="383"/>
      <c r="E40" s="383"/>
      <c r="F40" s="383"/>
      <c r="G40" s="383"/>
      <c r="H40" s="383"/>
      <c r="I40" s="383"/>
      <c r="J40" s="383"/>
      <c r="K40" s="383"/>
      <c r="L40" s="543"/>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row>
    <row r="41" spans="1:43">
      <c r="A41" s="356" t="s">
        <v>107</v>
      </c>
      <c r="B41" s="503">
        <v>12.885327379900092</v>
      </c>
      <c r="C41" s="503">
        <v>13.077745889701212</v>
      </c>
      <c r="D41" s="503">
        <v>12.823838722638575</v>
      </c>
      <c r="E41" s="503">
        <v>12.773121342698767</v>
      </c>
      <c r="F41" s="503">
        <v>12.777280212636871</v>
      </c>
      <c r="G41" s="503">
        <v>12.893011713723448</v>
      </c>
      <c r="H41" s="503">
        <v>13.18077760957058</v>
      </c>
      <c r="I41" s="503">
        <v>13.858435085698035</v>
      </c>
      <c r="J41" s="503">
        <v>14.465032218370789</v>
      </c>
      <c r="K41" s="503">
        <v>15.088946741451277</v>
      </c>
      <c r="L41" s="544">
        <v>15.416883549078001</v>
      </c>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row>
    <row r="42" spans="1:43" ht="13.5" thickBot="1">
      <c r="A42" s="359" t="s">
        <v>108</v>
      </c>
      <c r="B42" s="545">
        <v>11.321445927255056</v>
      </c>
      <c r="C42" s="545">
        <v>11.624280313842341</v>
      </c>
      <c r="D42" s="545">
        <v>11.378049806626132</v>
      </c>
      <c r="E42" s="545">
        <v>11.436709744296497</v>
      </c>
      <c r="F42" s="545">
        <v>11.370385013332884</v>
      </c>
      <c r="G42" s="545">
        <v>11.463462837003245</v>
      </c>
      <c r="H42" s="545">
        <v>11.770028735061597</v>
      </c>
      <c r="I42" s="545">
        <v>12.408598730718634</v>
      </c>
      <c r="J42" s="545">
        <v>12.881054161933747</v>
      </c>
      <c r="K42" s="545">
        <v>13.450670743083432</v>
      </c>
      <c r="L42" s="546">
        <v>13.814194298700709</v>
      </c>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row>
    <row r="43" spans="1:43" ht="13.5" thickTop="1">
      <c r="A43" s="382" t="s">
        <v>109</v>
      </c>
      <c r="B43" s="383"/>
      <c r="C43" s="383"/>
      <c r="D43" s="383"/>
      <c r="E43" s="383"/>
      <c r="F43" s="383"/>
      <c r="G43" s="383"/>
      <c r="H43" s="383"/>
      <c r="I43" s="383"/>
      <c r="J43" s="383"/>
      <c r="K43" s="383"/>
      <c r="L43" s="543"/>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row>
    <row r="44" spans="1:43">
      <c r="A44" s="356" t="s">
        <v>107</v>
      </c>
      <c r="B44" s="503">
        <v>50.3735639222987</v>
      </c>
      <c r="C44" s="503">
        <v>51.137236642998488</v>
      </c>
      <c r="D44" s="503">
        <v>50.665841478509535</v>
      </c>
      <c r="E44" s="503">
        <v>50.24723618090453</v>
      </c>
      <c r="F44" s="503">
        <v>49.915558169984251</v>
      </c>
      <c r="G44" s="503">
        <v>50.192311164882</v>
      </c>
      <c r="H44" s="503">
        <v>50.576805220087238</v>
      </c>
      <c r="I44" s="503">
        <v>51.489354232855312</v>
      </c>
      <c r="J44" s="503">
        <v>51.977609969900193</v>
      </c>
      <c r="K44" s="503">
        <v>52.100215732129584</v>
      </c>
      <c r="L44" s="544">
        <v>51.381922584662213</v>
      </c>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row>
    <row r="45" spans="1:43">
      <c r="A45" s="359" t="s">
        <v>108</v>
      </c>
      <c r="B45" s="505">
        <v>47.771790577441202</v>
      </c>
      <c r="C45" s="505">
        <v>48.631586249956641</v>
      </c>
      <c r="D45" s="505">
        <v>47.812421423183302</v>
      </c>
      <c r="E45" s="505">
        <v>47.525871297728081</v>
      </c>
      <c r="F45" s="505">
        <v>47.042070832393414</v>
      </c>
      <c r="G45" s="505">
        <v>47.334357174199212</v>
      </c>
      <c r="H45" s="505">
        <v>47.703100248925097</v>
      </c>
      <c r="I45" s="505">
        <v>48.781869688385271</v>
      </c>
      <c r="J45" s="505">
        <v>49.117461047547863</v>
      </c>
      <c r="K45" s="505">
        <v>49.182177100958832</v>
      </c>
      <c r="L45" s="547">
        <v>48.454542956837102</v>
      </c>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row>
    <row r="46" spans="1:43">
      <c r="A46" s="384"/>
      <c r="B46" s="357"/>
      <c r="C46" s="357"/>
      <c r="D46" s="357"/>
      <c r="E46" s="357"/>
      <c r="F46" s="357"/>
      <c r="G46" s="357"/>
      <c r="H46" s="357"/>
      <c r="I46" s="357"/>
      <c r="J46" s="357"/>
      <c r="K46" s="385"/>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row>
    <row r="47" spans="1:43">
      <c r="A47" s="347" t="s">
        <v>25</v>
      </c>
      <c r="B47" s="347"/>
      <c r="C47" s="347"/>
      <c r="D47" s="347"/>
      <c r="E47" s="347"/>
      <c r="F47" s="348"/>
      <c r="G47" s="347"/>
      <c r="H47" s="347"/>
      <c r="I47" s="347"/>
      <c r="J47" s="347"/>
      <c r="K47" s="385"/>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row>
    <row r="48" spans="1:43">
      <c r="A48" s="347" t="s">
        <v>104</v>
      </c>
      <c r="B48" s="347"/>
      <c r="C48" s="347"/>
      <c r="D48" s="347"/>
      <c r="E48" s="347"/>
      <c r="F48" s="347"/>
      <c r="G48" s="347"/>
      <c r="H48" s="347"/>
      <c r="I48" s="347"/>
      <c r="J48" s="347"/>
      <c r="K48" s="385"/>
    </row>
    <row r="49" spans="1:11" ht="12" customHeight="1">
      <c r="A49" s="347" t="s">
        <v>110</v>
      </c>
      <c r="B49" s="347"/>
      <c r="C49" s="347"/>
      <c r="D49" s="347"/>
      <c r="E49" s="347"/>
      <c r="F49" s="347"/>
      <c r="G49" s="347"/>
      <c r="H49" s="347"/>
      <c r="I49" s="347"/>
      <c r="J49" s="347"/>
      <c r="K49" s="347"/>
    </row>
    <row r="50" spans="1:11">
      <c r="A50" s="386" t="s">
        <v>106</v>
      </c>
      <c r="B50" s="347"/>
      <c r="C50" s="347"/>
      <c r="D50" s="347"/>
      <c r="E50" s="347"/>
      <c r="F50" s="347"/>
      <c r="G50" s="347"/>
      <c r="H50" s="347"/>
      <c r="I50" s="347"/>
      <c r="J50" s="347"/>
      <c r="K50" s="347"/>
    </row>
    <row r="52" spans="1:11">
      <c r="B52" s="401"/>
      <c r="C52" s="401"/>
      <c r="D52" s="401"/>
      <c r="E52" s="401"/>
      <c r="F52" s="401"/>
      <c r="G52" s="401"/>
      <c r="H52" s="401"/>
      <c r="I52" s="401"/>
      <c r="J52" s="401"/>
      <c r="K52" s="401"/>
    </row>
    <row r="53" spans="1:11">
      <c r="B53" s="401"/>
      <c r="C53" s="401"/>
      <c r="D53" s="401"/>
      <c r="E53" s="401"/>
      <c r="F53" s="401"/>
      <c r="G53" s="401"/>
      <c r="H53" s="401"/>
      <c r="I53" s="401"/>
      <c r="J53" s="401"/>
      <c r="K53" s="401"/>
    </row>
    <row r="54" spans="1:11">
      <c r="B54" s="401"/>
      <c r="C54" s="401"/>
      <c r="D54" s="401"/>
      <c r="E54" s="401"/>
      <c r="F54" s="401"/>
      <c r="G54" s="401"/>
      <c r="H54" s="401"/>
      <c r="I54" s="401"/>
      <c r="J54" s="401"/>
      <c r="K54" s="401"/>
    </row>
    <row r="55" spans="1:11">
      <c r="B55" s="401"/>
      <c r="C55" s="401"/>
      <c r="D55" s="401"/>
      <c r="E55" s="401"/>
      <c r="F55" s="401"/>
      <c r="G55" s="401"/>
      <c r="H55" s="401"/>
      <c r="I55" s="401"/>
      <c r="J55" s="401"/>
      <c r="K55" s="401"/>
    </row>
    <row r="56" spans="1:11">
      <c r="B56" s="401"/>
      <c r="C56" s="401"/>
      <c r="D56" s="401"/>
      <c r="E56" s="401"/>
      <c r="F56" s="401"/>
      <c r="G56" s="401"/>
      <c r="H56" s="401"/>
      <c r="I56" s="401"/>
      <c r="J56" s="401"/>
      <c r="K56" s="401"/>
    </row>
    <row r="57" spans="1:11">
      <c r="B57" s="401"/>
      <c r="C57" s="401"/>
      <c r="D57" s="401"/>
      <c r="E57" s="401"/>
      <c r="F57" s="401"/>
      <c r="G57" s="401"/>
      <c r="H57" s="401"/>
      <c r="I57" s="401"/>
      <c r="J57" s="401"/>
      <c r="K57" s="401"/>
    </row>
    <row r="58" spans="1:11">
      <c r="B58" s="401"/>
      <c r="C58" s="401"/>
      <c r="D58" s="401"/>
      <c r="E58" s="401"/>
      <c r="F58" s="401"/>
      <c r="G58" s="401"/>
      <c r="H58" s="401"/>
      <c r="I58" s="401"/>
      <c r="J58" s="401"/>
      <c r="K58" s="401"/>
    </row>
    <row r="59" spans="1:11">
      <c r="B59" s="401"/>
      <c r="C59" s="401"/>
      <c r="D59" s="401"/>
      <c r="E59" s="401"/>
      <c r="F59" s="401"/>
      <c r="G59" s="401"/>
      <c r="H59" s="401"/>
      <c r="I59" s="401"/>
      <c r="J59" s="401"/>
      <c r="K59" s="401"/>
    </row>
    <row r="60" spans="1:11">
      <c r="B60" s="401"/>
      <c r="C60" s="401"/>
      <c r="D60" s="401"/>
      <c r="E60" s="401"/>
      <c r="F60" s="401"/>
      <c r="G60" s="401"/>
      <c r="H60" s="401"/>
      <c r="I60" s="401"/>
      <c r="J60" s="401"/>
      <c r="K60" s="401"/>
    </row>
    <row r="61" spans="1:11">
      <c r="B61" s="401"/>
      <c r="C61" s="401"/>
      <c r="D61" s="401"/>
      <c r="E61" s="401"/>
      <c r="F61" s="401"/>
      <c r="G61" s="401"/>
      <c r="H61" s="401"/>
      <c r="I61" s="401"/>
      <c r="J61" s="401"/>
      <c r="K61" s="401"/>
    </row>
    <row r="62" spans="1:11">
      <c r="B62" s="401"/>
      <c r="C62" s="401"/>
      <c r="D62" s="401"/>
      <c r="E62" s="401"/>
      <c r="F62" s="401"/>
      <c r="G62" s="401"/>
      <c r="H62" s="401"/>
      <c r="I62" s="401"/>
      <c r="J62" s="401"/>
      <c r="K62" s="401"/>
    </row>
    <row r="63" spans="1:11">
      <c r="B63" s="401"/>
      <c r="C63" s="401"/>
      <c r="D63" s="401"/>
      <c r="E63" s="401"/>
      <c r="F63" s="401"/>
      <c r="G63" s="401"/>
      <c r="H63" s="401"/>
      <c r="I63" s="401"/>
      <c r="J63" s="401"/>
      <c r="K63" s="401"/>
    </row>
    <row r="64" spans="1:11">
      <c r="B64" s="401"/>
      <c r="C64" s="401"/>
      <c r="D64" s="401"/>
      <c r="E64" s="401"/>
      <c r="F64" s="401"/>
      <c r="G64" s="401"/>
      <c r="H64" s="401"/>
      <c r="I64" s="401"/>
      <c r="J64" s="401"/>
      <c r="K64" s="401"/>
    </row>
    <row r="65" spans="2:11">
      <c r="B65" s="401"/>
      <c r="C65" s="401"/>
      <c r="D65" s="401"/>
      <c r="E65" s="401"/>
      <c r="F65" s="401"/>
      <c r="G65" s="401"/>
      <c r="H65" s="401"/>
      <c r="I65" s="401"/>
      <c r="J65" s="401"/>
      <c r="K65" s="401"/>
    </row>
    <row r="66" spans="2:11">
      <c r="B66" s="401"/>
      <c r="C66" s="401"/>
      <c r="D66" s="401"/>
      <c r="E66" s="401"/>
      <c r="F66" s="401"/>
      <c r="G66" s="401"/>
      <c r="H66" s="401"/>
      <c r="I66" s="401"/>
      <c r="J66" s="401"/>
      <c r="K66" s="401"/>
    </row>
    <row r="67" spans="2:11">
      <c r="B67" s="401"/>
      <c r="C67" s="401"/>
      <c r="D67" s="401"/>
      <c r="E67" s="401"/>
      <c r="F67" s="401"/>
      <c r="G67" s="401"/>
      <c r="H67" s="401"/>
      <c r="I67" s="401"/>
      <c r="J67" s="401"/>
      <c r="K67" s="401"/>
    </row>
    <row r="68" spans="2:11">
      <c r="B68" s="401"/>
      <c r="C68" s="401"/>
      <c r="D68" s="401"/>
      <c r="E68" s="401"/>
      <c r="F68" s="401"/>
      <c r="G68" s="401"/>
      <c r="H68" s="401"/>
      <c r="I68" s="401"/>
      <c r="J68" s="401"/>
      <c r="K68" s="401"/>
    </row>
    <row r="69" spans="2:11">
      <c r="B69" s="401"/>
      <c r="C69" s="401"/>
      <c r="D69" s="401"/>
      <c r="E69" s="401"/>
      <c r="F69" s="401"/>
      <c r="G69" s="401"/>
      <c r="H69" s="401"/>
      <c r="I69" s="401"/>
      <c r="J69" s="401"/>
      <c r="K69" s="401"/>
    </row>
    <row r="70" spans="2:11">
      <c r="B70" s="401"/>
      <c r="C70" s="401"/>
      <c r="D70" s="401"/>
      <c r="E70" s="401"/>
      <c r="F70" s="401"/>
      <c r="G70" s="401"/>
      <c r="H70" s="401"/>
      <c r="I70" s="401"/>
      <c r="J70" s="401"/>
      <c r="K70" s="401"/>
    </row>
    <row r="71" spans="2:11">
      <c r="B71" s="401"/>
      <c r="C71" s="401"/>
      <c r="D71" s="401"/>
      <c r="E71" s="401"/>
      <c r="F71" s="401"/>
      <c r="G71" s="401"/>
      <c r="H71" s="401"/>
      <c r="I71" s="401"/>
      <c r="J71" s="401"/>
      <c r="K71" s="401"/>
    </row>
    <row r="72" spans="2:11">
      <c r="B72" s="401"/>
      <c r="C72" s="401"/>
      <c r="D72" s="401"/>
      <c r="E72" s="401"/>
      <c r="F72" s="401"/>
      <c r="G72" s="401"/>
      <c r="H72" s="401"/>
      <c r="I72" s="401"/>
      <c r="J72" s="401"/>
      <c r="K72" s="401"/>
    </row>
    <row r="73" spans="2:11">
      <c r="B73" s="401"/>
      <c r="C73" s="401"/>
      <c r="D73" s="401"/>
      <c r="E73" s="401"/>
      <c r="F73" s="401"/>
      <c r="G73" s="401"/>
      <c r="H73" s="401"/>
      <c r="I73" s="401"/>
      <c r="J73" s="401"/>
      <c r="K73" s="401"/>
    </row>
    <row r="74" spans="2:11">
      <c r="B74" s="401"/>
      <c r="C74" s="401"/>
      <c r="D74" s="401"/>
      <c r="E74" s="401"/>
      <c r="F74" s="401"/>
      <c r="G74" s="401"/>
      <c r="H74" s="401"/>
      <c r="I74" s="401"/>
      <c r="J74" s="401"/>
      <c r="K74" s="401"/>
    </row>
    <row r="75" spans="2:11">
      <c r="B75" s="401"/>
      <c r="C75" s="401"/>
      <c r="D75" s="401"/>
      <c r="E75" s="401"/>
      <c r="F75" s="401"/>
      <c r="G75" s="401"/>
      <c r="H75" s="401"/>
      <c r="I75" s="401"/>
      <c r="J75" s="401"/>
      <c r="K75" s="401"/>
    </row>
    <row r="76" spans="2:11">
      <c r="B76" s="401"/>
      <c r="C76" s="401"/>
      <c r="D76" s="401"/>
      <c r="E76" s="401"/>
      <c r="F76" s="401"/>
      <c r="G76" s="401"/>
      <c r="H76" s="401"/>
      <c r="I76" s="401"/>
      <c r="J76" s="401"/>
      <c r="K76" s="401"/>
    </row>
    <row r="77" spans="2:11">
      <c r="B77" s="401"/>
      <c r="C77" s="401"/>
      <c r="D77" s="401"/>
      <c r="E77" s="401"/>
      <c r="F77" s="401"/>
      <c r="G77" s="401"/>
      <c r="H77" s="401"/>
      <c r="I77" s="401"/>
      <c r="J77" s="401"/>
      <c r="K77" s="401"/>
    </row>
    <row r="78" spans="2:11">
      <c r="B78" s="401"/>
      <c r="C78" s="401"/>
      <c r="D78" s="401"/>
      <c r="E78" s="401"/>
      <c r="F78" s="401"/>
      <c r="G78" s="401"/>
      <c r="H78" s="401"/>
      <c r="I78" s="401"/>
      <c r="J78" s="401"/>
      <c r="K78" s="401"/>
    </row>
    <row r="79" spans="2:11">
      <c r="B79" s="401"/>
      <c r="C79" s="401"/>
      <c r="D79" s="401"/>
      <c r="E79" s="401"/>
      <c r="F79" s="401"/>
      <c r="G79" s="401"/>
      <c r="H79" s="401"/>
      <c r="I79" s="401"/>
      <c r="J79" s="401"/>
      <c r="K79" s="401"/>
    </row>
    <row r="80" spans="2:11">
      <c r="B80" s="401"/>
      <c r="C80" s="401"/>
      <c r="D80" s="401"/>
      <c r="E80" s="401"/>
      <c r="F80" s="401"/>
      <c r="G80" s="401"/>
      <c r="H80" s="401"/>
      <c r="I80" s="401"/>
      <c r="J80" s="401"/>
      <c r="K80" s="401"/>
    </row>
    <row r="81" spans="2:11">
      <c r="B81" s="401"/>
      <c r="C81" s="401"/>
      <c r="D81" s="401"/>
      <c r="E81" s="401"/>
      <c r="F81" s="401"/>
      <c r="G81" s="401"/>
      <c r="H81" s="401"/>
      <c r="I81" s="401"/>
      <c r="J81" s="401"/>
      <c r="K81" s="401"/>
    </row>
    <row r="82" spans="2:11">
      <c r="B82" s="402"/>
      <c r="C82" s="402"/>
      <c r="D82" s="402"/>
      <c r="E82" s="402"/>
      <c r="F82" s="402"/>
      <c r="G82" s="402"/>
      <c r="H82" s="402"/>
      <c r="I82" s="402"/>
      <c r="J82" s="402"/>
      <c r="K82" s="402"/>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&amp;C&amp;12&amp;A</oddHeader>
    <oddFooter>&amp;C&amp;12Page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zoomScaleNormal="100" workbookViewId="0">
      <pane xSplit="1" ySplit="3" topLeftCell="O4" activePane="bottomRight" state="frozen"/>
      <selection pane="topRight" activeCell="B1" sqref="B1"/>
      <selection pane="bottomLeft" activeCell="A4" sqref="A4"/>
      <selection pane="bottomRight"/>
    </sheetView>
  </sheetViews>
  <sheetFormatPr baseColWidth="10" defaultColWidth="13.33203125" defaultRowHeight="11.25"/>
  <cols>
    <col min="1" max="1" width="70.5" style="347" customWidth="1"/>
    <col min="2" max="25" width="9.1640625" style="347" customWidth="1"/>
    <col min="26" max="26" width="9.5" style="347" customWidth="1"/>
    <col min="27" max="16384" width="13.33203125" style="347"/>
  </cols>
  <sheetData>
    <row r="1" spans="1:26" ht="15.75" customHeight="1">
      <c r="A1" s="403" t="s">
        <v>138</v>
      </c>
    </row>
    <row r="2" spans="1:26" ht="12.75" customHeight="1">
      <c r="B2" s="404"/>
      <c r="C2" s="404"/>
      <c r="D2" s="404"/>
      <c r="E2" s="404"/>
      <c r="F2" s="404"/>
      <c r="G2" s="404"/>
      <c r="H2" s="404"/>
      <c r="I2" s="404"/>
      <c r="J2" s="404"/>
      <c r="K2" s="404"/>
      <c r="L2" s="404"/>
      <c r="M2" s="404"/>
      <c r="N2" s="404"/>
      <c r="O2" s="404"/>
      <c r="P2" s="404"/>
      <c r="Q2" s="404"/>
      <c r="R2" s="404"/>
      <c r="S2" s="404"/>
      <c r="T2" s="404"/>
      <c r="U2" s="404"/>
      <c r="V2" s="404"/>
      <c r="W2" s="404"/>
      <c r="Z2" s="404" t="s">
        <v>156</v>
      </c>
    </row>
    <row r="3" spans="1:26" ht="12" customHeight="1">
      <c r="A3" s="350"/>
      <c r="B3" s="405">
        <v>1996</v>
      </c>
      <c r="C3" s="405">
        <v>1997</v>
      </c>
      <c r="D3" s="405">
        <v>1998</v>
      </c>
      <c r="E3" s="405">
        <v>1999</v>
      </c>
      <c r="F3" s="405">
        <v>2000</v>
      </c>
      <c r="G3" s="405">
        <v>2001</v>
      </c>
      <c r="H3" s="405">
        <v>2002</v>
      </c>
      <c r="I3" s="405">
        <v>2003</v>
      </c>
      <c r="J3" s="405">
        <v>2004</v>
      </c>
      <c r="K3" s="405">
        <v>2005</v>
      </c>
      <c r="L3" s="405">
        <v>2006</v>
      </c>
      <c r="M3" s="405">
        <v>2007</v>
      </c>
      <c r="N3" s="405">
        <v>2008</v>
      </c>
      <c r="O3" s="405">
        <v>2009</v>
      </c>
      <c r="P3" s="405">
        <v>2010</v>
      </c>
      <c r="Q3" s="405">
        <v>2011</v>
      </c>
      <c r="R3" s="405">
        <v>2012</v>
      </c>
      <c r="S3" s="405">
        <v>2013</v>
      </c>
      <c r="T3" s="405">
        <v>2014</v>
      </c>
      <c r="U3" s="391">
        <v>2015</v>
      </c>
      <c r="V3" s="391">
        <v>2016</v>
      </c>
      <c r="W3" s="391">
        <v>2017</v>
      </c>
      <c r="X3" s="391">
        <v>2018</v>
      </c>
      <c r="Y3" s="391">
        <v>2019</v>
      </c>
      <c r="Z3" s="406">
        <v>2020</v>
      </c>
    </row>
    <row r="4" spans="1:26" s="355" customFormat="1" ht="12" customHeight="1">
      <c r="A4" s="407" t="s">
        <v>91</v>
      </c>
      <c r="B4" s="408" t="s">
        <v>12</v>
      </c>
      <c r="C4" s="408" t="s">
        <v>12</v>
      </c>
      <c r="D4" s="408" t="s">
        <v>12</v>
      </c>
      <c r="E4" s="408" t="s">
        <v>12</v>
      </c>
      <c r="F4" s="408" t="s">
        <v>12</v>
      </c>
      <c r="G4" s="408" t="s">
        <v>12</v>
      </c>
      <c r="H4" s="408" t="s">
        <v>12</v>
      </c>
      <c r="I4" s="408" t="s">
        <v>12</v>
      </c>
      <c r="J4" s="408" t="s">
        <v>12</v>
      </c>
      <c r="K4" s="408" t="s">
        <v>12</v>
      </c>
      <c r="L4" s="408" t="s">
        <v>12</v>
      </c>
      <c r="M4" s="408" t="s">
        <v>12</v>
      </c>
      <c r="N4" s="408" t="s">
        <v>12</v>
      </c>
      <c r="O4" s="408" t="s">
        <v>12</v>
      </c>
      <c r="P4" s="408">
        <v>15.41</v>
      </c>
      <c r="Q4" s="408">
        <v>17.521000000000001</v>
      </c>
      <c r="R4" s="408">
        <v>16.884</v>
      </c>
      <c r="S4" s="408">
        <v>15.834</v>
      </c>
      <c r="T4" s="408">
        <v>15.38</v>
      </c>
      <c r="U4" s="408">
        <v>17.474</v>
      </c>
      <c r="V4" s="408">
        <v>26.228999999999999</v>
      </c>
      <c r="W4" s="408">
        <v>56.664000000000001</v>
      </c>
      <c r="X4" s="408">
        <v>22.469000000000001</v>
      </c>
      <c r="Y4" s="408">
        <v>25.797999999999998</v>
      </c>
      <c r="Z4" s="409">
        <v>17.437000000000001</v>
      </c>
    </row>
    <row r="5" spans="1:26" s="365" customFormat="1" ht="12" customHeight="1">
      <c r="A5" s="410" t="s">
        <v>92</v>
      </c>
      <c r="B5" s="411">
        <v>7.0960000000000001</v>
      </c>
      <c r="C5" s="411">
        <v>7.4130000000000003</v>
      </c>
      <c r="D5" s="411">
        <v>8.7859999999999996</v>
      </c>
      <c r="E5" s="411">
        <v>10.246</v>
      </c>
      <c r="F5" s="411">
        <v>11.444000000000001</v>
      </c>
      <c r="G5" s="411">
        <v>11.645</v>
      </c>
      <c r="H5" s="411">
        <v>11.22</v>
      </c>
      <c r="I5" s="411">
        <v>10.654</v>
      </c>
      <c r="J5" s="411">
        <v>11.339</v>
      </c>
      <c r="K5" s="411">
        <v>11.691000000000001</v>
      </c>
      <c r="L5" s="411">
        <v>11.643000000000001</v>
      </c>
      <c r="M5" s="411">
        <v>12.475</v>
      </c>
      <c r="N5" s="411">
        <v>12.587999999999999</v>
      </c>
      <c r="O5" s="411">
        <v>10.114000000000001</v>
      </c>
      <c r="P5" s="411">
        <v>9.0760000000000005</v>
      </c>
      <c r="Q5" s="411">
        <v>10.303000000000001</v>
      </c>
      <c r="R5" s="411">
        <v>10.239000000000001</v>
      </c>
      <c r="S5" s="411">
        <v>10.266</v>
      </c>
      <c r="T5" s="411">
        <v>9.3930000000000007</v>
      </c>
      <c r="U5" s="411">
        <v>10.315</v>
      </c>
      <c r="V5" s="411">
        <v>13.3</v>
      </c>
      <c r="W5" s="411">
        <v>18.161000000000001</v>
      </c>
      <c r="X5" s="411">
        <v>15.747</v>
      </c>
      <c r="Y5" s="411">
        <v>18.016999999999999</v>
      </c>
      <c r="Z5" s="412">
        <v>11.869</v>
      </c>
    </row>
    <row r="6" spans="1:26" s="355" customFormat="1" ht="12" customHeight="1">
      <c r="A6" s="413" t="s">
        <v>157</v>
      </c>
      <c r="B6" s="414" t="s">
        <v>12</v>
      </c>
      <c r="C6" s="414" t="s">
        <v>12</v>
      </c>
      <c r="D6" s="414" t="s">
        <v>12</v>
      </c>
      <c r="E6" s="414" t="s">
        <v>12</v>
      </c>
      <c r="F6" s="414" t="s">
        <v>12</v>
      </c>
      <c r="G6" s="414" t="s">
        <v>12</v>
      </c>
      <c r="H6" s="414" t="s">
        <v>12</v>
      </c>
      <c r="I6" s="414" t="s">
        <v>12</v>
      </c>
      <c r="J6" s="414" t="s">
        <v>12</v>
      </c>
      <c r="K6" s="414" t="s">
        <v>12</v>
      </c>
      <c r="L6" s="414" t="s">
        <v>12</v>
      </c>
      <c r="M6" s="414" t="s">
        <v>12</v>
      </c>
      <c r="N6" s="414" t="s">
        <v>12</v>
      </c>
      <c r="O6" s="414" t="s">
        <v>12</v>
      </c>
      <c r="P6" s="414">
        <v>79.582999999999998</v>
      </c>
      <c r="Q6" s="414">
        <v>87.727999999999994</v>
      </c>
      <c r="R6" s="414">
        <v>71.427999999999997</v>
      </c>
      <c r="S6" s="414">
        <v>62.036000000000001</v>
      </c>
      <c r="T6" s="414">
        <v>64.667000000000002</v>
      </c>
      <c r="U6" s="414">
        <v>72.430000000000007</v>
      </c>
      <c r="V6" s="414">
        <v>86.174999999999997</v>
      </c>
      <c r="W6" s="414">
        <v>114.268</v>
      </c>
      <c r="X6" s="414">
        <v>109.65600000000001</v>
      </c>
      <c r="Y6" s="414">
        <v>98.171999999999997</v>
      </c>
      <c r="Z6" s="415">
        <v>68.445999999999998</v>
      </c>
    </row>
    <row r="7" spans="1:26" s="365" customFormat="1" ht="12" customHeight="1">
      <c r="A7" s="410" t="s">
        <v>94</v>
      </c>
      <c r="B7" s="411">
        <v>25.344000000000001</v>
      </c>
      <c r="C7" s="411">
        <v>28.193999999999999</v>
      </c>
      <c r="D7" s="411">
        <v>32.348999999999997</v>
      </c>
      <c r="E7" s="411">
        <v>33.936</v>
      </c>
      <c r="F7" s="411">
        <v>40.115000000000002</v>
      </c>
      <c r="G7" s="411">
        <v>35.889000000000003</v>
      </c>
      <c r="H7" s="411">
        <v>31.533000000000001</v>
      </c>
      <c r="I7" s="411">
        <v>28.675999999999998</v>
      </c>
      <c r="J7" s="411">
        <v>27.864999999999998</v>
      </c>
      <c r="K7" s="411">
        <v>29.471</v>
      </c>
      <c r="L7" s="411">
        <v>31.509</v>
      </c>
      <c r="M7" s="411">
        <v>34.664999999999999</v>
      </c>
      <c r="N7" s="411">
        <v>32.26</v>
      </c>
      <c r="O7" s="411">
        <v>23.364000000000001</v>
      </c>
      <c r="P7" s="411">
        <v>27.847999999999999</v>
      </c>
      <c r="Q7" s="411">
        <v>30.361000000000001</v>
      </c>
      <c r="R7" s="411">
        <v>26.114999999999998</v>
      </c>
      <c r="S7" s="411">
        <v>22.817</v>
      </c>
      <c r="T7" s="411">
        <v>22.978000000000002</v>
      </c>
      <c r="U7" s="411">
        <v>25.018000000000001</v>
      </c>
      <c r="V7" s="411">
        <v>27.876000000000001</v>
      </c>
      <c r="W7" s="411">
        <v>34.366999999999997</v>
      </c>
      <c r="X7" s="411">
        <v>30.349</v>
      </c>
      <c r="Y7" s="411">
        <v>29.741</v>
      </c>
      <c r="Z7" s="412">
        <v>23.312000000000001</v>
      </c>
    </row>
    <row r="8" spans="1:26" s="365" customFormat="1" ht="12" customHeight="1">
      <c r="A8" s="410" t="s">
        <v>95</v>
      </c>
      <c r="B8" s="411">
        <v>34.713999999999999</v>
      </c>
      <c r="C8" s="411">
        <v>43.64</v>
      </c>
      <c r="D8" s="411">
        <v>52.298000000000002</v>
      </c>
      <c r="E8" s="411">
        <v>56.463000000000001</v>
      </c>
      <c r="F8" s="411">
        <v>54.686999999999998</v>
      </c>
      <c r="G8" s="411">
        <v>48.017000000000003</v>
      </c>
      <c r="H8" s="411">
        <v>44.37</v>
      </c>
      <c r="I8" s="411">
        <v>46.732999999999997</v>
      </c>
      <c r="J8" s="411">
        <v>52.710999999999999</v>
      </c>
      <c r="K8" s="411">
        <v>58.308999999999997</v>
      </c>
      <c r="L8" s="411">
        <v>62.697000000000003</v>
      </c>
      <c r="M8" s="411">
        <v>70.968000000000004</v>
      </c>
      <c r="N8" s="411">
        <v>57.893999999999998</v>
      </c>
      <c r="O8" s="411">
        <v>34.369</v>
      </c>
      <c r="P8" s="411">
        <v>46.389000000000003</v>
      </c>
      <c r="Q8" s="411">
        <v>51.411999999999999</v>
      </c>
      <c r="R8" s="411">
        <v>40.719000000000001</v>
      </c>
      <c r="S8" s="411">
        <v>35.191000000000003</v>
      </c>
      <c r="T8" s="411">
        <v>37.270000000000003</v>
      </c>
      <c r="U8" s="411">
        <v>42.575000000000003</v>
      </c>
      <c r="V8" s="411">
        <v>53.488999999999997</v>
      </c>
      <c r="W8" s="411">
        <v>73.569000000000003</v>
      </c>
      <c r="X8" s="411">
        <v>72.864000000000004</v>
      </c>
      <c r="Y8" s="411">
        <v>62.625999999999998</v>
      </c>
      <c r="Z8" s="412">
        <v>41.228999999999999</v>
      </c>
    </row>
    <row r="9" spans="1:26" s="355" customFormat="1" ht="12" customHeight="1">
      <c r="A9" s="413" t="s">
        <v>96</v>
      </c>
      <c r="B9" s="414" t="s">
        <v>12</v>
      </c>
      <c r="C9" s="414" t="s">
        <v>12</v>
      </c>
      <c r="D9" s="414" t="s">
        <v>12</v>
      </c>
      <c r="E9" s="414" t="s">
        <v>12</v>
      </c>
      <c r="F9" s="414" t="s">
        <v>12</v>
      </c>
      <c r="G9" s="414" t="s">
        <v>12</v>
      </c>
      <c r="H9" s="414" t="s">
        <v>12</v>
      </c>
      <c r="I9" s="414" t="s">
        <v>12</v>
      </c>
      <c r="J9" s="414" t="s">
        <v>12</v>
      </c>
      <c r="K9" s="414" t="s">
        <v>12</v>
      </c>
      <c r="L9" s="414" t="s">
        <v>12</v>
      </c>
      <c r="M9" s="414" t="s">
        <v>12</v>
      </c>
      <c r="N9" s="414" t="s">
        <v>12</v>
      </c>
      <c r="O9" s="414" t="s">
        <v>12</v>
      </c>
      <c r="P9" s="414">
        <v>2.5579999999999998</v>
      </c>
      <c r="Q9" s="414">
        <v>4.2489999999999997</v>
      </c>
      <c r="R9" s="414">
        <v>3.077</v>
      </c>
      <c r="S9" s="414">
        <v>1.744</v>
      </c>
      <c r="T9" s="414">
        <v>1.8180000000000001</v>
      </c>
      <c r="U9" s="414">
        <v>2.145</v>
      </c>
      <c r="V9" s="414">
        <v>3.0030000000000001</v>
      </c>
      <c r="W9" s="414">
        <v>2.9569999999999999</v>
      </c>
      <c r="X9" s="414">
        <v>3.2469999999999999</v>
      </c>
      <c r="Y9" s="414">
        <v>4.3550000000000004</v>
      </c>
      <c r="Z9" s="415">
        <v>1.72</v>
      </c>
    </row>
    <row r="10" spans="1:26" s="355" customFormat="1" ht="12" customHeight="1">
      <c r="A10" s="413" t="s">
        <v>97</v>
      </c>
      <c r="B10" s="414" t="s">
        <v>12</v>
      </c>
      <c r="C10" s="414" t="s">
        <v>12</v>
      </c>
      <c r="D10" s="414" t="s">
        <v>12</v>
      </c>
      <c r="E10" s="414" t="s">
        <v>12</v>
      </c>
      <c r="F10" s="414" t="s">
        <v>12</v>
      </c>
      <c r="G10" s="414" t="s">
        <v>12</v>
      </c>
      <c r="H10" s="414" t="s">
        <v>12</v>
      </c>
      <c r="I10" s="414" t="s">
        <v>12</v>
      </c>
      <c r="J10" s="414" t="s">
        <v>12</v>
      </c>
      <c r="K10" s="414" t="s">
        <v>12</v>
      </c>
      <c r="L10" s="414" t="s">
        <v>12</v>
      </c>
      <c r="M10" s="414" t="s">
        <v>12</v>
      </c>
      <c r="N10" s="414" t="s">
        <v>12</v>
      </c>
      <c r="O10" s="414" t="s">
        <v>12</v>
      </c>
      <c r="P10" s="414">
        <v>0.91800000000000004</v>
      </c>
      <c r="Q10" s="414">
        <v>0.61099999999999999</v>
      </c>
      <c r="R10" s="414">
        <v>0.76900000000000002</v>
      </c>
      <c r="S10" s="414">
        <v>0.64600000000000002</v>
      </c>
      <c r="T10" s="414">
        <v>0.60699999999999998</v>
      </c>
      <c r="U10" s="414">
        <v>0.51900000000000002</v>
      </c>
      <c r="V10" s="414">
        <v>0.64700000000000002</v>
      </c>
      <c r="W10" s="414">
        <v>0.71299999999999997</v>
      </c>
      <c r="X10" s="414">
        <v>0.75600000000000001</v>
      </c>
      <c r="Y10" s="414">
        <v>0.84399999999999997</v>
      </c>
      <c r="Z10" s="415">
        <v>0.56999999999999995</v>
      </c>
    </row>
    <row r="11" spans="1:26" s="355" customFormat="1" ht="12" customHeight="1">
      <c r="A11" s="413" t="s">
        <v>98</v>
      </c>
      <c r="B11" s="414" t="s">
        <v>12</v>
      </c>
      <c r="C11" s="414" t="s">
        <v>12</v>
      </c>
      <c r="D11" s="414" t="s">
        <v>12</v>
      </c>
      <c r="E11" s="414" t="s">
        <v>12</v>
      </c>
      <c r="F11" s="414" t="s">
        <v>12</v>
      </c>
      <c r="G11" s="414" t="s">
        <v>12</v>
      </c>
      <c r="H11" s="414" t="s">
        <v>12</v>
      </c>
      <c r="I11" s="414" t="s">
        <v>12</v>
      </c>
      <c r="J11" s="414" t="s">
        <v>12</v>
      </c>
      <c r="K11" s="414" t="s">
        <v>12</v>
      </c>
      <c r="L11" s="414" t="s">
        <v>12</v>
      </c>
      <c r="M11" s="414" t="s">
        <v>12</v>
      </c>
      <c r="N11" s="414" t="s">
        <v>12</v>
      </c>
      <c r="O11" s="414" t="s">
        <v>12</v>
      </c>
      <c r="P11" s="414">
        <v>151.79400000000001</v>
      </c>
      <c r="Q11" s="414">
        <v>168.35499999999999</v>
      </c>
      <c r="R11" s="414">
        <v>139.47399999999999</v>
      </c>
      <c r="S11" s="414">
        <v>109.535</v>
      </c>
      <c r="T11" s="414">
        <v>101.76300000000001</v>
      </c>
      <c r="U11" s="414">
        <v>110.364</v>
      </c>
      <c r="V11" s="414">
        <v>125.057</v>
      </c>
      <c r="W11" s="414">
        <v>165.55099999999999</v>
      </c>
      <c r="X11" s="414">
        <v>167.607</v>
      </c>
      <c r="Y11" s="414">
        <v>152.40299999999999</v>
      </c>
      <c r="Z11" s="415">
        <v>106.633</v>
      </c>
    </row>
    <row r="12" spans="1:26" s="365" customFormat="1" ht="12" customHeight="1">
      <c r="A12" s="416" t="s">
        <v>99</v>
      </c>
      <c r="B12" s="411" t="s">
        <v>12</v>
      </c>
      <c r="C12" s="411" t="s">
        <v>12</v>
      </c>
      <c r="D12" s="411" t="s">
        <v>12</v>
      </c>
      <c r="E12" s="411" t="s">
        <v>12</v>
      </c>
      <c r="F12" s="411" t="s">
        <v>12</v>
      </c>
      <c r="G12" s="411" t="s">
        <v>12</v>
      </c>
      <c r="H12" s="411" t="s">
        <v>12</v>
      </c>
      <c r="I12" s="411" t="s">
        <v>12</v>
      </c>
      <c r="J12" s="411" t="s">
        <v>12</v>
      </c>
      <c r="K12" s="411" t="s">
        <v>12</v>
      </c>
      <c r="L12" s="411" t="s">
        <v>12</v>
      </c>
      <c r="M12" s="411" t="s">
        <v>12</v>
      </c>
      <c r="N12" s="411" t="s">
        <v>12</v>
      </c>
      <c r="O12" s="411" t="s">
        <v>12</v>
      </c>
      <c r="P12" s="411">
        <v>92.888999999999996</v>
      </c>
      <c r="Q12" s="411">
        <v>103.226</v>
      </c>
      <c r="R12" s="411">
        <v>83.634</v>
      </c>
      <c r="S12" s="411">
        <v>65.073999999999998</v>
      </c>
      <c r="T12" s="411">
        <v>57.094000000000001</v>
      </c>
      <c r="U12" s="411">
        <v>60.417000000000002</v>
      </c>
      <c r="V12" s="411">
        <v>68.287999999999997</v>
      </c>
      <c r="W12" s="411">
        <v>88.710999999999999</v>
      </c>
      <c r="X12" s="411">
        <v>80.774000000000001</v>
      </c>
      <c r="Y12" s="411">
        <v>76.61</v>
      </c>
      <c r="Z12" s="412">
        <v>58.353999999999999</v>
      </c>
    </row>
    <row r="13" spans="1:26" s="365" customFormat="1" ht="12" customHeight="1">
      <c r="A13" s="416" t="s">
        <v>100</v>
      </c>
      <c r="B13" s="411" t="s">
        <v>12</v>
      </c>
      <c r="C13" s="411" t="s">
        <v>12</v>
      </c>
      <c r="D13" s="411" t="s">
        <v>12</v>
      </c>
      <c r="E13" s="411" t="s">
        <v>12</v>
      </c>
      <c r="F13" s="411" t="s">
        <v>12</v>
      </c>
      <c r="G13" s="411" t="s">
        <v>12</v>
      </c>
      <c r="H13" s="411" t="s">
        <v>12</v>
      </c>
      <c r="I13" s="411" t="s">
        <v>12</v>
      </c>
      <c r="J13" s="411" t="s">
        <v>12</v>
      </c>
      <c r="K13" s="411" t="s">
        <v>12</v>
      </c>
      <c r="L13" s="411" t="s">
        <v>12</v>
      </c>
      <c r="M13" s="411" t="s">
        <v>12</v>
      </c>
      <c r="N13" s="411" t="s">
        <v>12</v>
      </c>
      <c r="O13" s="411" t="s">
        <v>12</v>
      </c>
      <c r="P13" s="411">
        <v>17.361999999999998</v>
      </c>
      <c r="Q13" s="411">
        <v>19.556000000000001</v>
      </c>
      <c r="R13" s="411">
        <v>15.592000000000001</v>
      </c>
      <c r="S13" s="411">
        <v>13.916</v>
      </c>
      <c r="T13" s="411">
        <v>14.84</v>
      </c>
      <c r="U13" s="411">
        <v>17.353999999999999</v>
      </c>
      <c r="V13" s="411">
        <v>19.419</v>
      </c>
      <c r="W13" s="411">
        <v>25.510999999999999</v>
      </c>
      <c r="X13" s="411">
        <v>28.971</v>
      </c>
      <c r="Y13" s="411">
        <v>24.111999999999998</v>
      </c>
      <c r="Z13" s="412">
        <v>16.856000000000002</v>
      </c>
    </row>
    <row r="14" spans="1:26" s="355" customFormat="1" ht="12" customHeight="1">
      <c r="A14" s="417" t="s">
        <v>111</v>
      </c>
      <c r="B14" s="418" t="s">
        <v>12</v>
      </c>
      <c r="C14" s="418" t="s">
        <v>12</v>
      </c>
      <c r="D14" s="418" t="s">
        <v>12</v>
      </c>
      <c r="E14" s="418" t="s">
        <v>12</v>
      </c>
      <c r="F14" s="418" t="s">
        <v>12</v>
      </c>
      <c r="G14" s="418" t="s">
        <v>12</v>
      </c>
      <c r="H14" s="418" t="s">
        <v>12</v>
      </c>
      <c r="I14" s="418" t="s">
        <v>12</v>
      </c>
      <c r="J14" s="418" t="s">
        <v>12</v>
      </c>
      <c r="K14" s="418" t="s">
        <v>12</v>
      </c>
      <c r="L14" s="418" t="s">
        <v>12</v>
      </c>
      <c r="M14" s="418" t="s">
        <v>12</v>
      </c>
      <c r="N14" s="418" t="s">
        <v>12</v>
      </c>
      <c r="O14" s="418" t="s">
        <v>12</v>
      </c>
      <c r="P14" s="418">
        <v>29.797000000000001</v>
      </c>
      <c r="Q14" s="418">
        <v>31.507000000000001</v>
      </c>
      <c r="R14" s="418">
        <v>27.858000000000001</v>
      </c>
      <c r="S14" s="418">
        <v>19.71</v>
      </c>
      <c r="T14" s="418">
        <v>17.646000000000001</v>
      </c>
      <c r="U14" s="418">
        <v>18.396000000000001</v>
      </c>
      <c r="V14" s="418">
        <v>21.212</v>
      </c>
      <c r="W14" s="418">
        <v>28.591000000000001</v>
      </c>
      <c r="X14" s="418">
        <v>34.383000000000003</v>
      </c>
      <c r="Y14" s="418">
        <v>32.140999999999998</v>
      </c>
      <c r="Z14" s="412">
        <v>18.827000000000002</v>
      </c>
    </row>
    <row r="15" spans="1:26" ht="12" customHeight="1">
      <c r="A15" s="413" t="s">
        <v>101</v>
      </c>
      <c r="B15" s="414" t="s">
        <v>12</v>
      </c>
      <c r="C15" s="414" t="s">
        <v>12</v>
      </c>
      <c r="D15" s="414" t="s">
        <v>12</v>
      </c>
      <c r="E15" s="414" t="s">
        <v>12</v>
      </c>
      <c r="F15" s="414" t="s">
        <v>12</v>
      </c>
      <c r="G15" s="414" t="s">
        <v>12</v>
      </c>
      <c r="H15" s="414" t="s">
        <v>12</v>
      </c>
      <c r="I15" s="414" t="s">
        <v>12</v>
      </c>
      <c r="J15" s="414" t="s">
        <v>12</v>
      </c>
      <c r="K15" s="414" t="s">
        <v>12</v>
      </c>
      <c r="L15" s="414" t="s">
        <v>12</v>
      </c>
      <c r="M15" s="414" t="s">
        <v>12</v>
      </c>
      <c r="N15" s="414" t="s">
        <v>12</v>
      </c>
      <c r="O15" s="414" t="s">
        <v>12</v>
      </c>
      <c r="P15" s="414">
        <v>35.113</v>
      </c>
      <c r="Q15" s="414">
        <v>34.508000000000003</v>
      </c>
      <c r="R15" s="414">
        <v>30.204000000000001</v>
      </c>
      <c r="S15" s="414">
        <v>21.707000000000001</v>
      </c>
      <c r="T15" s="414">
        <v>18.007000000000001</v>
      </c>
      <c r="U15" s="414">
        <v>18.344000000000001</v>
      </c>
      <c r="V15" s="414">
        <v>17.559000000000001</v>
      </c>
      <c r="W15" s="414">
        <v>20.576000000000001</v>
      </c>
      <c r="X15" s="414">
        <v>21.731000000000002</v>
      </c>
      <c r="Y15" s="414">
        <v>17.638999999999999</v>
      </c>
      <c r="Z15" s="415">
        <v>11.236000000000001</v>
      </c>
    </row>
    <row r="16" spans="1:26" ht="12" customHeight="1" thickBot="1">
      <c r="A16" s="419" t="s">
        <v>102</v>
      </c>
      <c r="B16" s="420">
        <v>170.32900000000001</v>
      </c>
      <c r="C16" s="420">
        <v>199.20800000000003</v>
      </c>
      <c r="D16" s="420">
        <v>223.96</v>
      </c>
      <c r="E16" s="420">
        <v>256.74600000000004</v>
      </c>
      <c r="F16" s="420">
        <v>290.57600000000002</v>
      </c>
      <c r="G16" s="420">
        <v>265.23700000000002</v>
      </c>
      <c r="H16" s="420">
        <v>239.41800000000001</v>
      </c>
      <c r="I16" s="420">
        <v>233.00800000000001</v>
      </c>
      <c r="J16" s="420">
        <v>240.94399999999999</v>
      </c>
      <c r="K16" s="420">
        <v>247.58699999999999</v>
      </c>
      <c r="L16" s="420">
        <v>256.62</v>
      </c>
      <c r="M16" s="420">
        <v>291.48500000000001</v>
      </c>
      <c r="N16" s="420">
        <v>268.50599999999997</v>
      </c>
      <c r="O16" s="420">
        <v>174.49799999999999</v>
      </c>
      <c r="P16" s="420">
        <v>285.37599999999998</v>
      </c>
      <c r="Q16" s="420">
        <v>312.97199999999998</v>
      </c>
      <c r="R16" s="420">
        <v>261.83600000000001</v>
      </c>
      <c r="S16" s="420">
        <v>211.50200000000001</v>
      </c>
      <c r="T16" s="420">
        <v>202.24199999999999</v>
      </c>
      <c r="U16" s="420">
        <v>221.27600000000001</v>
      </c>
      <c r="V16" s="420">
        <v>258.67</v>
      </c>
      <c r="W16" s="420">
        <v>360.72899999999998</v>
      </c>
      <c r="X16" s="420">
        <v>325.46600000000001</v>
      </c>
      <c r="Y16" s="420">
        <v>299.21100000000001</v>
      </c>
      <c r="Z16" s="421">
        <v>206.042</v>
      </c>
    </row>
    <row r="17" spans="1:26" ht="12" customHeight="1" thickTop="1">
      <c r="A17" s="422" t="s">
        <v>103</v>
      </c>
      <c r="B17" s="423">
        <v>2324.6999999999998</v>
      </c>
      <c r="C17" s="423">
        <v>2572.8000000000002</v>
      </c>
      <c r="D17" s="423">
        <v>2774.1</v>
      </c>
      <c r="E17" s="423">
        <v>3020.9</v>
      </c>
      <c r="F17" s="423">
        <v>3221.4999999999995</v>
      </c>
      <c r="G17" s="423">
        <v>3094.2000000000003</v>
      </c>
      <c r="H17" s="423">
        <v>3017.8</v>
      </c>
      <c r="I17" s="423">
        <v>2972.6000000000004</v>
      </c>
      <c r="J17" s="423">
        <v>3142.2999999999997</v>
      </c>
      <c r="K17" s="423">
        <v>3393.8</v>
      </c>
      <c r="L17" s="423">
        <v>3479.8</v>
      </c>
      <c r="M17" s="423">
        <v>3708.7</v>
      </c>
      <c r="N17" s="423">
        <v>3592.3</v>
      </c>
      <c r="O17" s="423">
        <v>2951.4</v>
      </c>
      <c r="P17" s="423">
        <v>3262.9999999999995</v>
      </c>
      <c r="Q17" s="423">
        <v>3433.9</v>
      </c>
      <c r="R17" s="423">
        <v>3028.5999999999995</v>
      </c>
      <c r="S17" s="423">
        <v>2667.6000000000004</v>
      </c>
      <c r="T17" s="423">
        <v>2565.1000000000004</v>
      </c>
      <c r="U17" s="423">
        <v>2718.2</v>
      </c>
      <c r="V17" s="423">
        <v>2901.6</v>
      </c>
      <c r="W17" s="423">
        <v>3395.2</v>
      </c>
      <c r="X17" s="423">
        <v>3370.7000000000003</v>
      </c>
      <c r="Y17" s="423">
        <v>3285.4000000000005</v>
      </c>
      <c r="Z17" s="424">
        <v>2297.3999999999996</v>
      </c>
    </row>
    <row r="18" spans="1:26" ht="12" customHeight="1">
      <c r="A18" s="425"/>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7"/>
    </row>
    <row r="19" spans="1:26">
      <c r="A19" s="347" t="s">
        <v>25</v>
      </c>
      <c r="B19" s="428"/>
      <c r="C19" s="428"/>
      <c r="D19" s="428"/>
      <c r="E19" s="428"/>
      <c r="F19" s="428"/>
      <c r="G19" s="428"/>
      <c r="H19" s="428"/>
      <c r="I19" s="429"/>
      <c r="J19" s="429"/>
      <c r="K19" s="429"/>
      <c r="L19" s="429"/>
      <c r="M19" s="429"/>
      <c r="N19" s="429"/>
      <c r="O19" s="429"/>
      <c r="P19" s="429"/>
      <c r="Q19" s="429"/>
      <c r="R19" s="429"/>
      <c r="S19" s="429"/>
      <c r="T19" s="429"/>
      <c r="U19" s="429"/>
      <c r="V19" s="429"/>
      <c r="W19" s="429"/>
      <c r="X19" s="429"/>
    </row>
    <row r="20" spans="1:26">
      <c r="A20" s="347" t="s">
        <v>104</v>
      </c>
      <c r="U20" s="430"/>
      <c r="V20" s="430"/>
      <c r="W20" s="430"/>
      <c r="X20" s="430"/>
      <c r="Y20" s="430"/>
      <c r="Z20" s="430"/>
    </row>
    <row r="21" spans="1:26">
      <c r="A21" s="347" t="s">
        <v>105</v>
      </c>
    </row>
    <row r="22" spans="1:26">
      <c r="A22" s="386" t="s">
        <v>106</v>
      </c>
    </row>
  </sheetData>
  <sheetProtection selectLockedCells="1" selectUnlockedCells="1"/>
  <printOptions horizontalCentered="1" verticalCentered="1"/>
  <pageMargins left="0" right="0" top="0.98402777777777772" bottom="0.98402777777777772"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zoomScaleNormal="100" workbookViewId="0">
      <pane xSplit="1" topLeftCell="L1" activePane="topRight" state="frozen"/>
      <selection pane="topRight"/>
    </sheetView>
  </sheetViews>
  <sheetFormatPr baseColWidth="10" defaultColWidth="13.33203125" defaultRowHeight="11.25"/>
  <cols>
    <col min="1" max="1" width="58.1640625" style="431" customWidth="1"/>
    <col min="2" max="26" width="6.83203125" style="431" customWidth="1"/>
    <col min="27" max="16384" width="13.33203125" style="431"/>
  </cols>
  <sheetData>
    <row r="1" spans="1:26" ht="12.75">
      <c r="A1" s="346" t="s">
        <v>174</v>
      </c>
      <c r="B1" s="347"/>
      <c r="C1" s="347"/>
      <c r="D1" s="347"/>
      <c r="E1" s="347"/>
      <c r="F1" s="347"/>
      <c r="G1" s="347"/>
      <c r="H1" s="347"/>
      <c r="I1" s="347"/>
      <c r="J1" s="347"/>
      <c r="K1" s="347"/>
      <c r="L1" s="347"/>
      <c r="M1" s="347"/>
      <c r="N1" s="347"/>
      <c r="O1" s="347"/>
      <c r="P1" s="347"/>
      <c r="Q1" s="347"/>
      <c r="R1" s="347"/>
      <c r="S1" s="347"/>
      <c r="T1" s="347"/>
      <c r="U1" s="347"/>
    </row>
    <row r="2" spans="1:26" ht="12.75" customHeight="1">
      <c r="A2" s="347"/>
      <c r="B2" s="432"/>
      <c r="C2" s="432"/>
      <c r="D2" s="432"/>
      <c r="E2" s="432"/>
      <c r="F2" s="432"/>
      <c r="G2" s="432"/>
      <c r="H2" s="432"/>
      <c r="I2" s="432"/>
      <c r="J2" s="432"/>
      <c r="K2" s="432"/>
      <c r="L2" s="432"/>
      <c r="M2" s="432"/>
      <c r="N2" s="432"/>
      <c r="O2" s="432"/>
      <c r="P2" s="432"/>
      <c r="Q2" s="432"/>
      <c r="R2" s="432"/>
      <c r="S2" s="432"/>
      <c r="T2" s="432"/>
      <c r="U2" s="432"/>
      <c r="V2" s="432"/>
      <c r="W2" s="432"/>
      <c r="X2" s="432"/>
      <c r="Z2" s="404" t="s">
        <v>159</v>
      </c>
    </row>
    <row r="3" spans="1:26" ht="12" customHeight="1">
      <c r="A3" s="350"/>
      <c r="B3" s="433">
        <v>1996</v>
      </c>
      <c r="C3" s="434">
        <v>1997</v>
      </c>
      <c r="D3" s="434">
        <v>1998</v>
      </c>
      <c r="E3" s="434">
        <v>1999</v>
      </c>
      <c r="F3" s="434">
        <v>2000</v>
      </c>
      <c r="G3" s="434">
        <v>2001</v>
      </c>
      <c r="H3" s="434">
        <v>2002</v>
      </c>
      <c r="I3" s="434">
        <v>2003</v>
      </c>
      <c r="J3" s="434">
        <v>2004</v>
      </c>
      <c r="K3" s="434">
        <v>2005</v>
      </c>
      <c r="L3" s="434">
        <v>2006</v>
      </c>
      <c r="M3" s="434">
        <v>2007</v>
      </c>
      <c r="N3" s="434">
        <v>2008</v>
      </c>
      <c r="O3" s="434">
        <v>2009</v>
      </c>
      <c r="P3" s="434">
        <v>2010</v>
      </c>
      <c r="Q3" s="434">
        <v>2011</v>
      </c>
      <c r="R3" s="434">
        <v>2012</v>
      </c>
      <c r="S3" s="434">
        <v>2013</v>
      </c>
      <c r="T3" s="434">
        <v>2014</v>
      </c>
      <c r="U3" s="435">
        <v>2015</v>
      </c>
      <c r="V3" s="435">
        <v>2016</v>
      </c>
      <c r="W3" s="435">
        <v>2017</v>
      </c>
      <c r="X3" s="435">
        <v>2018</v>
      </c>
      <c r="Y3" s="435">
        <v>2019</v>
      </c>
      <c r="Z3" s="436">
        <v>2020</v>
      </c>
    </row>
    <row r="4" spans="1:26" s="442" customFormat="1" ht="12" customHeight="1">
      <c r="A4" s="437" t="s">
        <v>91</v>
      </c>
      <c r="B4" s="438" t="s">
        <v>12</v>
      </c>
      <c r="C4" s="439" t="s">
        <v>12</v>
      </c>
      <c r="D4" s="439" t="s">
        <v>12</v>
      </c>
      <c r="E4" s="439" t="s">
        <v>12</v>
      </c>
      <c r="F4" s="439" t="s">
        <v>12</v>
      </c>
      <c r="G4" s="439" t="s">
        <v>12</v>
      </c>
      <c r="H4" s="439" t="s">
        <v>12</v>
      </c>
      <c r="I4" s="439" t="s">
        <v>12</v>
      </c>
      <c r="J4" s="439" t="s">
        <v>12</v>
      </c>
      <c r="K4" s="439" t="s">
        <v>12</v>
      </c>
      <c r="L4" s="439" t="s">
        <v>12</v>
      </c>
      <c r="M4" s="439" t="s">
        <v>12</v>
      </c>
      <c r="N4" s="439" t="s">
        <v>12</v>
      </c>
      <c r="O4" s="439" t="s">
        <v>12</v>
      </c>
      <c r="P4" s="440">
        <v>54.360095950331598</v>
      </c>
      <c r="Q4" s="440">
        <v>57.976241686244698</v>
      </c>
      <c r="R4" s="440">
        <v>55.0451537182538</v>
      </c>
      <c r="S4" s="440">
        <v>50.372208436724598</v>
      </c>
      <c r="T4" s="440">
        <v>43.817663817663799</v>
      </c>
      <c r="U4" s="440">
        <v>44.279451638243401</v>
      </c>
      <c r="V4" s="440">
        <v>55.126103404791898</v>
      </c>
      <c r="W4" s="440">
        <v>122.10226905423799</v>
      </c>
      <c r="X4" s="440">
        <v>52.372849750594398</v>
      </c>
      <c r="Y4" s="440">
        <v>55.761374689290001</v>
      </c>
      <c r="Z4" s="441">
        <v>39.884260847686399</v>
      </c>
    </row>
    <row r="5" spans="1:26" s="448" customFormat="1" ht="12" customHeight="1">
      <c r="A5" s="443" t="s">
        <v>92</v>
      </c>
      <c r="B5" s="444">
        <v>71.561113352158117</v>
      </c>
      <c r="C5" s="445">
        <v>78.677563150074292</v>
      </c>
      <c r="D5" s="445">
        <v>103.31608654750706</v>
      </c>
      <c r="E5" s="445">
        <v>121.90362879238548</v>
      </c>
      <c r="F5" s="445">
        <v>142.55107125062284</v>
      </c>
      <c r="G5" s="445">
        <v>133.77369327972431</v>
      </c>
      <c r="H5" s="445">
        <v>107.08150410383661</v>
      </c>
      <c r="I5" s="445">
        <v>82.698129317705508</v>
      </c>
      <c r="J5" s="445">
        <v>78.601136836267855</v>
      </c>
      <c r="K5" s="445">
        <v>78.179751237127192</v>
      </c>
      <c r="L5" s="445">
        <v>77.651060424169671</v>
      </c>
      <c r="M5" s="445">
        <v>85.136149593939805</v>
      </c>
      <c r="N5" s="445">
        <v>90.763573437162009</v>
      </c>
      <c r="O5" s="445">
        <v>75.096525096525099</v>
      </c>
      <c r="P5" s="446">
        <v>52.8534824132309</v>
      </c>
      <c r="Q5" s="446">
        <v>57.739296121945799</v>
      </c>
      <c r="R5" s="446">
        <v>58.545371376293701</v>
      </c>
      <c r="S5" s="446">
        <v>58.549104596783401</v>
      </c>
      <c r="T5" s="446">
        <v>47.828300829981202</v>
      </c>
      <c r="U5" s="446">
        <v>45.803730017762</v>
      </c>
      <c r="V5" s="446">
        <v>47.373107747105998</v>
      </c>
      <c r="W5" s="446">
        <v>65.946475906895699</v>
      </c>
      <c r="X5" s="446">
        <v>64.168704156479194</v>
      </c>
      <c r="Y5" s="446">
        <v>69.078291542059702</v>
      </c>
      <c r="Z5" s="447">
        <v>50.508532277969302</v>
      </c>
    </row>
    <row r="6" spans="1:26" s="442" customFormat="1" ht="12" customHeight="1">
      <c r="A6" s="449" t="s">
        <v>157</v>
      </c>
      <c r="B6" s="450" t="s">
        <v>12</v>
      </c>
      <c r="C6" s="451" t="s">
        <v>12</v>
      </c>
      <c r="D6" s="451" t="s">
        <v>12</v>
      </c>
      <c r="E6" s="451" t="s">
        <v>12</v>
      </c>
      <c r="F6" s="451" t="s">
        <v>12</v>
      </c>
      <c r="G6" s="451" t="s">
        <v>12</v>
      </c>
      <c r="H6" s="451" t="s">
        <v>12</v>
      </c>
      <c r="I6" s="451" t="s">
        <v>12</v>
      </c>
      <c r="J6" s="451" t="s">
        <v>12</v>
      </c>
      <c r="K6" s="451" t="s">
        <v>12</v>
      </c>
      <c r="L6" s="451" t="s">
        <v>12</v>
      </c>
      <c r="M6" s="451" t="s">
        <v>12</v>
      </c>
      <c r="N6" s="451" t="s">
        <v>12</v>
      </c>
      <c r="O6" s="451" t="s">
        <v>12</v>
      </c>
      <c r="P6" s="452">
        <v>39.342211939649196</v>
      </c>
      <c r="Q6" s="452">
        <v>43.181728686749402</v>
      </c>
      <c r="R6" s="452">
        <v>33.819915625399503</v>
      </c>
      <c r="S6" s="452">
        <v>29.138699571158199</v>
      </c>
      <c r="T6" s="452">
        <v>29.192002636295101</v>
      </c>
      <c r="U6" s="452">
        <v>33.488376394000497</v>
      </c>
      <c r="V6" s="452">
        <v>35.964842722936098</v>
      </c>
      <c r="W6" s="452">
        <v>53.836513545347501</v>
      </c>
      <c r="X6" s="452">
        <v>59.7173587474473</v>
      </c>
      <c r="Y6" s="452">
        <v>49.966662425244998</v>
      </c>
      <c r="Z6" s="441">
        <v>34.572528260715799</v>
      </c>
    </row>
    <row r="7" spans="1:26" s="448" customFormat="1" ht="12" customHeight="1">
      <c r="A7" s="443" t="s">
        <v>94</v>
      </c>
      <c r="B7" s="444">
        <v>32.127373678472729</v>
      </c>
      <c r="C7" s="445">
        <v>39.645644378823029</v>
      </c>
      <c r="D7" s="445">
        <v>49.68361234833359</v>
      </c>
      <c r="E7" s="445">
        <v>53.607140036332048</v>
      </c>
      <c r="F7" s="445">
        <v>62.491237362329223</v>
      </c>
      <c r="G7" s="445">
        <v>48.965140869090661</v>
      </c>
      <c r="H7" s="445">
        <v>40.340036843721215</v>
      </c>
      <c r="I7" s="445">
        <v>35.203849883987871</v>
      </c>
      <c r="J7" s="445">
        <v>35.159552319786002</v>
      </c>
      <c r="K7" s="445">
        <v>38.408205288605643</v>
      </c>
      <c r="L7" s="445">
        <v>40.842806590016458</v>
      </c>
      <c r="M7" s="445">
        <v>43.672991155794087</v>
      </c>
      <c r="N7" s="445">
        <v>38.275354752978025</v>
      </c>
      <c r="O7" s="445">
        <v>26.048274708735157</v>
      </c>
      <c r="P7" s="453">
        <v>27.235474185566598</v>
      </c>
      <c r="Q7" s="453">
        <v>29.348477525374602</v>
      </c>
      <c r="R7" s="453">
        <v>24.396054032845701</v>
      </c>
      <c r="S7" s="453">
        <v>21.235585916777602</v>
      </c>
      <c r="T7" s="453">
        <v>20.759251228678799</v>
      </c>
      <c r="U7" s="453">
        <v>23.143171663536901</v>
      </c>
      <c r="V7" s="453">
        <v>24.305307303973301</v>
      </c>
      <c r="W7" s="453">
        <v>33.014082883436799</v>
      </c>
      <c r="X7" s="453">
        <v>31.621447028423798</v>
      </c>
      <c r="Y7" s="453">
        <v>29.447409328989998</v>
      </c>
      <c r="Z7" s="447">
        <v>22.169600486909601</v>
      </c>
    </row>
    <row r="8" spans="1:26" s="448" customFormat="1" ht="12" customHeight="1">
      <c r="A8" s="443" t="s">
        <v>95</v>
      </c>
      <c r="B8" s="444">
        <v>49.267669599772923</v>
      </c>
      <c r="C8" s="445">
        <v>70.877523509444387</v>
      </c>
      <c r="D8" s="445">
        <v>103.99490942353198</v>
      </c>
      <c r="E8" s="445">
        <v>124.70019214205261</v>
      </c>
      <c r="F8" s="445">
        <v>133.00338059683344</v>
      </c>
      <c r="G8" s="445">
        <v>108.04905490549055</v>
      </c>
      <c r="H8" s="445">
        <v>82.815387199731234</v>
      </c>
      <c r="I8" s="446">
        <v>75.126193614763906</v>
      </c>
      <c r="J8" s="445">
        <v>80.966790574790323</v>
      </c>
      <c r="K8" s="445">
        <v>88.256039232306108</v>
      </c>
      <c r="L8" s="445">
        <v>100.11177287751289</v>
      </c>
      <c r="M8" s="445">
        <v>116.35815120263646</v>
      </c>
      <c r="N8" s="445">
        <v>86.675449890708748</v>
      </c>
      <c r="O8" s="445">
        <v>44.162469161184212</v>
      </c>
      <c r="P8" s="453">
        <v>52.415172367038402</v>
      </c>
      <c r="Q8" s="453">
        <v>58.481873713187198</v>
      </c>
      <c r="R8" s="453">
        <v>44.150845197176501</v>
      </c>
      <c r="S8" s="453">
        <v>37.514257997804002</v>
      </c>
      <c r="T8" s="453">
        <v>37.652169520634402</v>
      </c>
      <c r="U8" s="453">
        <v>43.894467699032901</v>
      </c>
      <c r="V8" s="453">
        <v>47.208811770209103</v>
      </c>
      <c r="W8" s="453">
        <v>75.307087581378198</v>
      </c>
      <c r="X8" s="453">
        <v>92.782559975551393</v>
      </c>
      <c r="Y8" s="453">
        <v>71.741471349691906</v>
      </c>
      <c r="Z8" s="447">
        <v>48.850104859062299</v>
      </c>
    </row>
    <row r="9" spans="1:26" s="442" customFormat="1" ht="12" customHeight="1">
      <c r="A9" s="449" t="s">
        <v>96</v>
      </c>
      <c r="B9" s="450" t="s">
        <v>12</v>
      </c>
      <c r="C9" s="451" t="s">
        <v>12</v>
      </c>
      <c r="D9" s="451" t="s">
        <v>12</v>
      </c>
      <c r="E9" s="451" t="s">
        <v>12</v>
      </c>
      <c r="F9" s="451" t="s">
        <v>12</v>
      </c>
      <c r="G9" s="451" t="s">
        <v>12</v>
      </c>
      <c r="H9" s="451" t="s">
        <v>12</v>
      </c>
      <c r="I9" s="451" t="s">
        <v>12</v>
      </c>
      <c r="J9" s="451" t="s">
        <v>12</v>
      </c>
      <c r="K9" s="451" t="s">
        <v>12</v>
      </c>
      <c r="L9" s="451" t="s">
        <v>12</v>
      </c>
      <c r="M9" s="451" t="s">
        <v>12</v>
      </c>
      <c r="N9" s="451" t="s">
        <v>12</v>
      </c>
      <c r="O9" s="451" t="s">
        <v>12</v>
      </c>
      <c r="P9" s="452">
        <v>18.334288990825701</v>
      </c>
      <c r="Q9" s="452">
        <v>28.3739565943239</v>
      </c>
      <c r="R9" s="452">
        <v>20.876585928489</v>
      </c>
      <c r="S9" s="452">
        <v>11.9509353799767</v>
      </c>
      <c r="T9" s="452">
        <v>12.567399419328099</v>
      </c>
      <c r="U9" s="452">
        <v>14.703866191390199</v>
      </c>
      <c r="V9" s="452">
        <v>17.846318416830101</v>
      </c>
      <c r="W9" s="452">
        <v>16.661971037358398</v>
      </c>
      <c r="X9" s="452">
        <v>17.4861328019818</v>
      </c>
      <c r="Y9" s="452">
        <v>19.1622299467594</v>
      </c>
      <c r="Z9" s="441">
        <v>7.4195496505909801</v>
      </c>
    </row>
    <row r="10" spans="1:26" s="442" customFormat="1" ht="12" customHeight="1">
      <c r="A10" s="449" t="s">
        <v>97</v>
      </c>
      <c r="B10" s="450" t="s">
        <v>12</v>
      </c>
      <c r="C10" s="451" t="s">
        <v>12</v>
      </c>
      <c r="D10" s="451" t="s">
        <v>12</v>
      </c>
      <c r="E10" s="451" t="s">
        <v>12</v>
      </c>
      <c r="F10" s="451" t="s">
        <v>12</v>
      </c>
      <c r="G10" s="451" t="s">
        <v>12</v>
      </c>
      <c r="H10" s="451" t="s">
        <v>12</v>
      </c>
      <c r="I10" s="451" t="s">
        <v>12</v>
      </c>
      <c r="J10" s="451" t="s">
        <v>12</v>
      </c>
      <c r="K10" s="451" t="s">
        <v>12</v>
      </c>
      <c r="L10" s="451" t="s">
        <v>12</v>
      </c>
      <c r="M10" s="451" t="s">
        <v>12</v>
      </c>
      <c r="N10" s="451" t="s">
        <v>12</v>
      </c>
      <c r="O10" s="451" t="s">
        <v>12</v>
      </c>
      <c r="P10" s="452">
        <v>16.054564533053501</v>
      </c>
      <c r="Q10" s="452">
        <v>10.2362204724409</v>
      </c>
      <c r="R10" s="452">
        <v>11.887463286442999</v>
      </c>
      <c r="S10" s="452">
        <v>10.0607382027722</v>
      </c>
      <c r="T10" s="452">
        <v>9.2898683807774702</v>
      </c>
      <c r="U10" s="452">
        <v>7.40793605481017</v>
      </c>
      <c r="V10" s="452">
        <v>7.86434909444512</v>
      </c>
      <c r="W10" s="452">
        <v>8.8803088803088794</v>
      </c>
      <c r="X10" s="452">
        <v>11.9544592030361</v>
      </c>
      <c r="Y10" s="452">
        <v>12.578241430700499</v>
      </c>
      <c r="Z10" s="441">
        <v>8.0851063829787293</v>
      </c>
    </row>
    <row r="11" spans="1:26" s="442" customFormat="1" ht="12" customHeight="1">
      <c r="A11" s="449" t="s">
        <v>98</v>
      </c>
      <c r="B11" s="450" t="s">
        <v>12</v>
      </c>
      <c r="C11" s="451" t="s">
        <v>12</v>
      </c>
      <c r="D11" s="451" t="s">
        <v>12</v>
      </c>
      <c r="E11" s="451" t="s">
        <v>12</v>
      </c>
      <c r="F11" s="451" t="s">
        <v>12</v>
      </c>
      <c r="G11" s="451" t="s">
        <v>12</v>
      </c>
      <c r="H11" s="451" t="s">
        <v>12</v>
      </c>
      <c r="I11" s="451" t="s">
        <v>12</v>
      </c>
      <c r="J11" s="451" t="s">
        <v>12</v>
      </c>
      <c r="K11" s="451" t="s">
        <v>12</v>
      </c>
      <c r="L11" s="451" t="s">
        <v>12</v>
      </c>
      <c r="M11" s="451" t="s">
        <v>12</v>
      </c>
      <c r="N11" s="451" t="s">
        <v>12</v>
      </c>
      <c r="O11" s="451" t="s">
        <v>12</v>
      </c>
      <c r="P11" s="452">
        <v>46.159460174488402</v>
      </c>
      <c r="Q11" s="452">
        <v>50.366179823013098</v>
      </c>
      <c r="R11" s="452">
        <v>39.908779279047302</v>
      </c>
      <c r="S11" s="452">
        <v>31.267037945198801</v>
      </c>
      <c r="T11" s="452">
        <v>27.972698835054999</v>
      </c>
      <c r="U11" s="452">
        <v>29.190647482014398</v>
      </c>
      <c r="V11" s="452">
        <v>29.261792392125901</v>
      </c>
      <c r="W11" s="452">
        <v>40.680519174157297</v>
      </c>
      <c r="X11" s="452">
        <v>45.856782881579001</v>
      </c>
      <c r="Y11" s="452">
        <v>42.351577870902503</v>
      </c>
      <c r="Z11" s="441">
        <v>28.245730678455899</v>
      </c>
    </row>
    <row r="12" spans="1:26" s="448" customFormat="1" ht="12" customHeight="1">
      <c r="A12" s="454" t="s">
        <v>99</v>
      </c>
      <c r="B12" s="444" t="s">
        <v>12</v>
      </c>
      <c r="C12" s="445" t="s">
        <v>12</v>
      </c>
      <c r="D12" s="445" t="s">
        <v>12</v>
      </c>
      <c r="E12" s="445" t="s">
        <v>12</v>
      </c>
      <c r="F12" s="445" t="s">
        <v>12</v>
      </c>
      <c r="G12" s="445" t="s">
        <v>12</v>
      </c>
      <c r="H12" s="445" t="s">
        <v>12</v>
      </c>
      <c r="I12" s="445" t="s">
        <v>12</v>
      </c>
      <c r="J12" s="445" t="s">
        <v>12</v>
      </c>
      <c r="K12" s="445" t="s">
        <v>12</v>
      </c>
      <c r="L12" s="445" t="s">
        <v>12</v>
      </c>
      <c r="M12" s="445" t="s">
        <v>12</v>
      </c>
      <c r="N12" s="445" t="s">
        <v>12</v>
      </c>
      <c r="O12" s="445" t="s">
        <v>12</v>
      </c>
      <c r="P12" s="453">
        <v>60.6661659536949</v>
      </c>
      <c r="Q12" s="453">
        <v>66.5948414900069</v>
      </c>
      <c r="R12" s="453">
        <v>51.633256573464102</v>
      </c>
      <c r="S12" s="453">
        <v>39.963152884822101</v>
      </c>
      <c r="T12" s="453">
        <v>33.591424167186403</v>
      </c>
      <c r="U12" s="453">
        <v>34.115009768602697</v>
      </c>
      <c r="V12" s="453">
        <v>33.878897626075997</v>
      </c>
      <c r="W12" s="453">
        <v>45.895761764827597</v>
      </c>
      <c r="X12" s="453">
        <v>46.429310463752799</v>
      </c>
      <c r="Y12" s="453">
        <v>44.502921938354703</v>
      </c>
      <c r="Z12" s="447">
        <v>31.720853876636902</v>
      </c>
    </row>
    <row r="13" spans="1:26" s="448" customFormat="1" ht="12" customHeight="1">
      <c r="A13" s="454" t="s">
        <v>100</v>
      </c>
      <c r="B13" s="444" t="s">
        <v>12</v>
      </c>
      <c r="C13" s="445" t="s">
        <v>12</v>
      </c>
      <c r="D13" s="445" t="s">
        <v>12</v>
      </c>
      <c r="E13" s="445" t="s">
        <v>12</v>
      </c>
      <c r="F13" s="445" t="s">
        <v>12</v>
      </c>
      <c r="G13" s="445" t="s">
        <v>12</v>
      </c>
      <c r="H13" s="445" t="s">
        <v>12</v>
      </c>
      <c r="I13" s="445" t="s">
        <v>12</v>
      </c>
      <c r="J13" s="445" t="s">
        <v>12</v>
      </c>
      <c r="K13" s="445" t="s">
        <v>12</v>
      </c>
      <c r="L13" s="445" t="s">
        <v>12</v>
      </c>
      <c r="M13" s="445" t="s">
        <v>12</v>
      </c>
      <c r="N13" s="445" t="s">
        <v>12</v>
      </c>
      <c r="O13" s="445" t="s">
        <v>12</v>
      </c>
      <c r="P13" s="453">
        <v>36.415118083812203</v>
      </c>
      <c r="Q13" s="453">
        <v>40.096776839169998</v>
      </c>
      <c r="R13" s="453">
        <v>30.863635463884901</v>
      </c>
      <c r="S13" s="453">
        <v>28.005071340886701</v>
      </c>
      <c r="T13" s="453">
        <v>28.500643377057401</v>
      </c>
      <c r="U13" s="453">
        <v>31.6165351892</v>
      </c>
      <c r="V13" s="453">
        <v>28.961104814174099</v>
      </c>
      <c r="W13" s="453">
        <v>40.676371637674002</v>
      </c>
      <c r="X13" s="453">
        <v>52.477991522660602</v>
      </c>
      <c r="Y13" s="453">
        <v>39.2084166707319</v>
      </c>
      <c r="Z13" s="447">
        <v>28.2264681748916</v>
      </c>
    </row>
    <row r="14" spans="1:26" s="442" customFormat="1" ht="12" customHeight="1">
      <c r="A14" s="455" t="s">
        <v>111</v>
      </c>
      <c r="B14" s="456" t="s">
        <v>12</v>
      </c>
      <c r="C14" s="446" t="s">
        <v>12</v>
      </c>
      <c r="D14" s="446" t="s">
        <v>12</v>
      </c>
      <c r="E14" s="446" t="s">
        <v>12</v>
      </c>
      <c r="F14" s="446" t="s">
        <v>12</v>
      </c>
      <c r="G14" s="446" t="s">
        <v>12</v>
      </c>
      <c r="H14" s="446" t="s">
        <v>12</v>
      </c>
      <c r="I14" s="446" t="s">
        <v>12</v>
      </c>
      <c r="J14" s="446" t="s">
        <v>12</v>
      </c>
      <c r="K14" s="446" t="s">
        <v>12</v>
      </c>
      <c r="L14" s="446" t="s">
        <v>12</v>
      </c>
      <c r="M14" s="446" t="s">
        <v>12</v>
      </c>
      <c r="N14" s="446" t="s">
        <v>12</v>
      </c>
      <c r="O14" s="446" t="s">
        <v>12</v>
      </c>
      <c r="P14" s="446">
        <v>30.798251144714701</v>
      </c>
      <c r="Q14" s="446">
        <v>31.643700787401599</v>
      </c>
      <c r="R14" s="446">
        <v>26.601352125587301</v>
      </c>
      <c r="S14" s="446">
        <v>18.869730883746801</v>
      </c>
      <c r="T14" s="446">
        <v>16.505471892245801</v>
      </c>
      <c r="U14" s="446">
        <v>16.633512966110899</v>
      </c>
      <c r="V14" s="446">
        <v>17.537390556662501</v>
      </c>
      <c r="W14" s="446">
        <v>24.525420966399899</v>
      </c>
      <c r="X14" s="446">
        <v>32.581565256943598</v>
      </c>
      <c r="Y14" s="446">
        <v>35.023428135556301</v>
      </c>
      <c r="Z14" s="447">
        <v>19.301231251858201</v>
      </c>
    </row>
    <row r="15" spans="1:26" ht="12" customHeight="1" thickBot="1">
      <c r="A15" s="449" t="s">
        <v>101</v>
      </c>
      <c r="B15" s="450" t="s">
        <v>12</v>
      </c>
      <c r="C15" s="451" t="s">
        <v>12</v>
      </c>
      <c r="D15" s="451" t="s">
        <v>12</v>
      </c>
      <c r="E15" s="451" t="s">
        <v>12</v>
      </c>
      <c r="F15" s="451" t="s">
        <v>12</v>
      </c>
      <c r="G15" s="451" t="s">
        <v>12</v>
      </c>
      <c r="H15" s="451" t="s">
        <v>12</v>
      </c>
      <c r="I15" s="451" t="s">
        <v>12</v>
      </c>
      <c r="J15" s="451" t="s">
        <v>12</v>
      </c>
      <c r="K15" s="451" t="s">
        <v>12</v>
      </c>
      <c r="L15" s="451" t="s">
        <v>12</v>
      </c>
      <c r="M15" s="451" t="s">
        <v>12</v>
      </c>
      <c r="N15" s="451" t="s">
        <v>12</v>
      </c>
      <c r="O15" s="451" t="s">
        <v>12</v>
      </c>
      <c r="P15" s="452">
        <v>140.81812713053901</v>
      </c>
      <c r="Q15" s="452">
        <v>131.85083295124599</v>
      </c>
      <c r="R15" s="452">
        <v>111.048200301482</v>
      </c>
      <c r="S15" s="452">
        <v>77.925761056863905</v>
      </c>
      <c r="T15" s="452">
        <v>62.877994273343099</v>
      </c>
      <c r="U15" s="452">
        <v>64.964408400325794</v>
      </c>
      <c r="V15" s="452">
        <v>57.004187903775602</v>
      </c>
      <c r="W15" s="452">
        <v>69.468921975758803</v>
      </c>
      <c r="X15" s="452">
        <v>78.445599595697104</v>
      </c>
      <c r="Y15" s="452">
        <v>63.6373475719749</v>
      </c>
      <c r="Z15" s="441">
        <v>39.262002935215598</v>
      </c>
    </row>
    <row r="16" spans="1:26" ht="12" thickTop="1">
      <c r="A16" s="457" t="s">
        <v>102</v>
      </c>
      <c r="B16" s="458">
        <v>39.835493158021521</v>
      </c>
      <c r="C16" s="459">
        <v>51.839958363151382</v>
      </c>
      <c r="D16" s="459">
        <v>63.707348988038518</v>
      </c>
      <c r="E16" s="459">
        <v>74.496866295264624</v>
      </c>
      <c r="F16" s="460">
        <v>84.663459717435003</v>
      </c>
      <c r="G16" s="459">
        <v>68.181163853600594</v>
      </c>
      <c r="H16" s="459">
        <v>56.382998765978684</v>
      </c>
      <c r="I16" s="459">
        <v>50.868334130170432</v>
      </c>
      <c r="J16" s="459">
        <v>52.31975888231181</v>
      </c>
      <c r="K16" s="459">
        <v>54.787642480797871</v>
      </c>
      <c r="L16" s="459">
        <v>56.915365507452101</v>
      </c>
      <c r="M16" s="459">
        <v>63.159114990173535</v>
      </c>
      <c r="N16" s="459">
        <v>54.685316964085686</v>
      </c>
      <c r="O16" s="459">
        <v>33.390292020107118</v>
      </c>
      <c r="P16" s="461">
        <v>47.241112163209102</v>
      </c>
      <c r="Q16" s="461">
        <v>50.909706079943497</v>
      </c>
      <c r="R16" s="461">
        <v>40.927030791089798</v>
      </c>
      <c r="S16" s="461">
        <v>32.866217887755603</v>
      </c>
      <c r="T16" s="461">
        <v>30.182895433956901</v>
      </c>
      <c r="U16" s="461">
        <v>32.366475635478601</v>
      </c>
      <c r="V16" s="461">
        <v>33.575236332437299</v>
      </c>
      <c r="W16" s="461">
        <v>50.031345092828602</v>
      </c>
      <c r="X16" s="461">
        <v>50.489355794006698</v>
      </c>
      <c r="Y16" s="461">
        <v>45.352385080947698</v>
      </c>
      <c r="Z16" s="462">
        <v>30.386717517173899</v>
      </c>
    </row>
    <row r="17" spans="1:25">
      <c r="A17" s="463"/>
      <c r="B17" s="464"/>
      <c r="C17" s="464"/>
      <c r="D17" s="464"/>
      <c r="E17" s="464"/>
      <c r="F17" s="464"/>
      <c r="G17" s="464"/>
      <c r="H17" s="464"/>
      <c r="I17" s="464"/>
      <c r="J17" s="464"/>
      <c r="K17" s="464"/>
      <c r="L17" s="464"/>
      <c r="M17" s="464"/>
      <c r="N17" s="464"/>
      <c r="O17" s="464"/>
      <c r="P17" s="465"/>
      <c r="Q17" s="465"/>
      <c r="R17" s="465"/>
      <c r="S17" s="465"/>
      <c r="T17" s="465"/>
      <c r="U17" s="465"/>
      <c r="V17" s="465"/>
      <c r="W17" s="465"/>
      <c r="X17" s="465"/>
      <c r="Y17" s="466"/>
    </row>
    <row r="18" spans="1:25">
      <c r="A18" s="347" t="s">
        <v>25</v>
      </c>
      <c r="B18" s="347"/>
      <c r="C18" s="347"/>
      <c r="D18" s="347"/>
      <c r="E18" s="347"/>
      <c r="F18" s="347"/>
      <c r="G18" s="347"/>
      <c r="H18" s="347"/>
      <c r="I18" s="347"/>
      <c r="J18" s="347"/>
      <c r="K18" s="347"/>
      <c r="L18" s="347"/>
      <c r="M18" s="347"/>
      <c r="N18" s="347"/>
      <c r="O18" s="347"/>
      <c r="P18" s="347"/>
      <c r="Q18" s="347"/>
      <c r="R18" s="347"/>
      <c r="S18" s="347"/>
      <c r="T18" s="347"/>
      <c r="U18" s="347"/>
      <c r="Y18" s="467"/>
    </row>
    <row r="19" spans="1:25">
      <c r="A19" s="347" t="s">
        <v>104</v>
      </c>
      <c r="B19" s="347"/>
      <c r="C19" s="347"/>
      <c r="D19" s="347"/>
      <c r="E19" s="347"/>
      <c r="F19" s="347"/>
      <c r="G19" s="347"/>
      <c r="H19" s="347"/>
      <c r="I19" s="347"/>
      <c r="J19" s="347"/>
      <c r="K19" s="347"/>
      <c r="L19" s="347"/>
      <c r="M19" s="347"/>
      <c r="N19" s="347"/>
      <c r="O19" s="347"/>
      <c r="P19" s="347"/>
      <c r="Q19" s="347"/>
      <c r="R19" s="347"/>
      <c r="S19" s="347"/>
      <c r="T19" s="347"/>
      <c r="U19" s="347"/>
    </row>
    <row r="20" spans="1:25">
      <c r="A20" s="347" t="s">
        <v>110</v>
      </c>
      <c r="B20" s="347"/>
      <c r="C20" s="347"/>
      <c r="D20" s="347"/>
      <c r="E20" s="347"/>
      <c r="F20" s="347"/>
      <c r="G20" s="347"/>
      <c r="H20" s="347"/>
      <c r="I20" s="347"/>
      <c r="J20" s="347"/>
      <c r="K20" s="347"/>
      <c r="L20" s="347"/>
      <c r="M20" s="347"/>
      <c r="N20" s="347"/>
      <c r="O20" s="347"/>
      <c r="P20" s="347"/>
      <c r="Q20" s="347"/>
      <c r="R20" s="347"/>
      <c r="S20" s="347"/>
      <c r="T20" s="347"/>
      <c r="U20" s="347"/>
    </row>
    <row r="21" spans="1:25" ht="12.75">
      <c r="A21" s="386" t="s">
        <v>158</v>
      </c>
      <c r="B21" s="347"/>
      <c r="C21" s="347"/>
      <c r="D21" s="347"/>
      <c r="E21" s="347"/>
      <c r="F21" s="347"/>
      <c r="G21" s="347"/>
      <c r="H21" s="347"/>
      <c r="I21" s="347"/>
      <c r="J21" s="347"/>
      <c r="K21" s="347"/>
      <c r="L21" s="347"/>
      <c r="M21" s="347"/>
      <c r="N21" s="347"/>
      <c r="O21" s="347"/>
      <c r="P21" s="468"/>
      <c r="Q21" s="468"/>
      <c r="R21" s="468"/>
      <c r="S21" s="468"/>
      <c r="T21" s="468"/>
      <c r="U21" s="468"/>
      <c r="V21" s="468"/>
      <c r="W21" s="468"/>
      <c r="X21" s="468"/>
    </row>
  </sheetData>
  <sheetProtection selectLockedCells="1" selectUnlockedCells="1"/>
  <printOptions horizontalCentered="1" verticalCentered="1"/>
  <pageMargins left="0" right="0" top="0.98402777777777772" bottom="0.98402777777777772"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zoomScaleNormal="100" workbookViewId="0">
      <pane xSplit="1" topLeftCell="B1" activePane="topRight" state="frozen"/>
      <selection pane="topRight" activeCell="B1" sqref="B1"/>
    </sheetView>
  </sheetViews>
  <sheetFormatPr baseColWidth="10" defaultColWidth="13.33203125" defaultRowHeight="11.25"/>
  <cols>
    <col min="1" max="1" width="55.5" style="8" customWidth="1"/>
    <col min="2" max="24" width="8.1640625" style="8" customWidth="1"/>
    <col min="25" max="16384" width="13.33203125" style="8"/>
  </cols>
  <sheetData>
    <row r="1" spans="1:25" ht="12.75">
      <c r="A1" s="9" t="s">
        <v>161</v>
      </c>
    </row>
    <row r="2" spans="1:25">
      <c r="B2" s="10"/>
      <c r="C2" s="10"/>
      <c r="D2" s="10"/>
      <c r="E2" s="10"/>
      <c r="F2" s="10"/>
      <c r="G2" s="10"/>
      <c r="H2" s="10"/>
      <c r="I2" s="10"/>
      <c r="J2" s="10"/>
      <c r="K2" s="10"/>
      <c r="L2" s="10"/>
      <c r="M2" s="10"/>
      <c r="N2" s="10"/>
      <c r="O2" s="10"/>
      <c r="P2" s="10"/>
      <c r="Q2" s="10"/>
      <c r="R2" s="10"/>
      <c r="S2" s="10"/>
      <c r="T2" s="10"/>
      <c r="U2" s="10"/>
      <c r="V2" s="10"/>
      <c r="X2" s="186" t="s">
        <v>146</v>
      </c>
      <c r="Y2" s="19"/>
    </row>
    <row r="3" spans="1:25">
      <c r="A3" s="200"/>
      <c r="B3" s="201">
        <v>1998</v>
      </c>
      <c r="C3" s="202">
        <v>1999</v>
      </c>
      <c r="D3" s="202">
        <v>2000</v>
      </c>
      <c r="E3" s="202">
        <v>2001</v>
      </c>
      <c r="F3" s="202">
        <v>2002</v>
      </c>
      <c r="G3" s="202">
        <v>2003</v>
      </c>
      <c r="H3" s="202">
        <v>2004</v>
      </c>
      <c r="I3" s="202">
        <v>2005</v>
      </c>
      <c r="J3" s="202">
        <v>2006</v>
      </c>
      <c r="K3" s="202">
        <v>2007</v>
      </c>
      <c r="L3" s="202">
        <v>2008</v>
      </c>
      <c r="M3" s="202">
        <v>2009</v>
      </c>
      <c r="N3" s="202">
        <v>2010</v>
      </c>
      <c r="O3" s="202">
        <v>2011</v>
      </c>
      <c r="P3" s="202">
        <v>2012</v>
      </c>
      <c r="Q3" s="202">
        <v>2013</v>
      </c>
      <c r="R3" s="203">
        <v>2014</v>
      </c>
      <c r="S3" s="203">
        <v>2015</v>
      </c>
      <c r="T3" s="203">
        <v>2016</v>
      </c>
      <c r="U3" s="203">
        <v>2017</v>
      </c>
      <c r="V3" s="203">
        <v>2018</v>
      </c>
      <c r="W3" s="203">
        <v>2019</v>
      </c>
      <c r="X3" s="204">
        <v>2020</v>
      </c>
    </row>
    <row r="4" spans="1:25" s="11" customFormat="1" ht="12" customHeight="1">
      <c r="A4" s="205" t="s">
        <v>4</v>
      </c>
      <c r="B4" s="206">
        <v>427.23161947747485</v>
      </c>
      <c r="C4" s="207">
        <v>440.37896946570663</v>
      </c>
      <c r="D4" s="207">
        <v>456.40779231239173</v>
      </c>
      <c r="E4" s="207">
        <v>460.49314626515451</v>
      </c>
      <c r="F4" s="207">
        <v>465.13052270163098</v>
      </c>
      <c r="G4" s="207">
        <v>463.71676617821254</v>
      </c>
      <c r="H4" s="207">
        <v>458.82996053520367</v>
      </c>
      <c r="I4" s="207">
        <v>456.14044129351225</v>
      </c>
      <c r="J4" s="207">
        <v>453.77615005280234</v>
      </c>
      <c r="K4" s="207">
        <v>459.40660217633888</v>
      </c>
      <c r="L4" s="207">
        <v>462.57532700157844</v>
      </c>
      <c r="M4" s="207">
        <v>463.95316340738418</v>
      </c>
      <c r="N4" s="207">
        <v>463.09451302905575</v>
      </c>
      <c r="O4" s="208">
        <v>467.5587484754318</v>
      </c>
      <c r="P4" s="207">
        <v>468.8588795914003</v>
      </c>
      <c r="Q4" s="207">
        <v>471.96999625427588</v>
      </c>
      <c r="R4" s="207">
        <v>473.26482381452092</v>
      </c>
      <c r="S4" s="207">
        <v>473.40762087312794</v>
      </c>
      <c r="T4" s="207">
        <v>474.50595762619895</v>
      </c>
      <c r="U4" s="207">
        <v>473.75746013835646</v>
      </c>
      <c r="V4" s="207">
        <v>473.58973233766716</v>
      </c>
      <c r="W4" s="207">
        <v>477.83829305774191</v>
      </c>
      <c r="X4" s="209">
        <v>464.93334544712235</v>
      </c>
    </row>
    <row r="5" spans="1:25" s="11" customFormat="1" ht="12" customHeight="1">
      <c r="A5" s="114" t="s">
        <v>114</v>
      </c>
      <c r="B5" s="210">
        <v>186.34596577721501</v>
      </c>
      <c r="C5" s="211">
        <v>188.20833090131174</v>
      </c>
      <c r="D5" s="211">
        <v>193.31019345699028</v>
      </c>
      <c r="E5" s="211">
        <v>193.7952104989661</v>
      </c>
      <c r="F5" s="211">
        <v>192.93080319761293</v>
      </c>
      <c r="G5" s="211">
        <v>191.72340150378824</v>
      </c>
      <c r="H5" s="211">
        <v>186.48079784344975</v>
      </c>
      <c r="I5" s="211">
        <v>180.90049998343946</v>
      </c>
      <c r="J5" s="211">
        <v>178.46949770025981</v>
      </c>
      <c r="K5" s="211">
        <v>175.43756556051451</v>
      </c>
      <c r="L5" s="211">
        <v>176.33634438592949</v>
      </c>
      <c r="M5" s="211">
        <v>173.83348229899357</v>
      </c>
      <c r="N5" s="211">
        <v>171.63003043093562</v>
      </c>
      <c r="O5" s="212">
        <v>167.72684249591188</v>
      </c>
      <c r="P5" s="211">
        <v>171.38654262249869</v>
      </c>
      <c r="Q5" s="211">
        <v>171.92120438290613</v>
      </c>
      <c r="R5" s="211">
        <v>169.50540174128147</v>
      </c>
      <c r="S5" s="211">
        <v>167.91281833571804</v>
      </c>
      <c r="T5" s="211">
        <v>165.68676763585822</v>
      </c>
      <c r="U5" s="211">
        <v>161.19797318537445</v>
      </c>
      <c r="V5" s="211">
        <v>157.72479704742506</v>
      </c>
      <c r="W5" s="211">
        <v>154.97610936554165</v>
      </c>
      <c r="X5" s="213">
        <v>153.02925133856286</v>
      </c>
    </row>
    <row r="6" spans="1:25" s="11" customFormat="1" ht="12" customHeight="1">
      <c r="A6" s="214" t="s">
        <v>115</v>
      </c>
      <c r="B6" s="210">
        <v>90.138885948044077</v>
      </c>
      <c r="C6" s="211">
        <v>92.504793109332738</v>
      </c>
      <c r="D6" s="211">
        <v>95.759653665492706</v>
      </c>
      <c r="E6" s="211">
        <v>95.943836090119504</v>
      </c>
      <c r="F6" s="211">
        <v>96.554768703640079</v>
      </c>
      <c r="G6" s="211">
        <v>96.176766101504313</v>
      </c>
      <c r="H6" s="211">
        <v>90.720188433838345</v>
      </c>
      <c r="I6" s="211">
        <v>92.639981768229759</v>
      </c>
      <c r="J6" s="211">
        <v>91.170567641168489</v>
      </c>
      <c r="K6" s="211">
        <v>91.772167210024676</v>
      </c>
      <c r="L6" s="211">
        <v>91.851432555920496</v>
      </c>
      <c r="M6" s="211">
        <v>93.155442428010716</v>
      </c>
      <c r="N6" s="211">
        <v>93.157966296793234</v>
      </c>
      <c r="O6" s="212">
        <v>100.46855780689536</v>
      </c>
      <c r="P6" s="211">
        <v>95.875007971719512</v>
      </c>
      <c r="Q6" s="211">
        <v>97.524221970102786</v>
      </c>
      <c r="R6" s="211">
        <v>99.30041075577418</v>
      </c>
      <c r="S6" s="211">
        <v>101.32100609548368</v>
      </c>
      <c r="T6" s="211">
        <v>101.86723055719976</v>
      </c>
      <c r="U6" s="211">
        <v>103.43526422965286</v>
      </c>
      <c r="V6" s="211">
        <v>104.54508091934643</v>
      </c>
      <c r="W6" s="211">
        <v>107.85233645287708</v>
      </c>
      <c r="X6" s="213">
        <v>108.31882907403539</v>
      </c>
    </row>
    <row r="7" spans="1:25" ht="12" customHeight="1">
      <c r="A7" s="114" t="s">
        <v>116</v>
      </c>
      <c r="B7" s="210">
        <v>57.306560881263707</v>
      </c>
      <c r="C7" s="211">
        <v>59.457423377164488</v>
      </c>
      <c r="D7" s="211">
        <v>62.66342537864822</v>
      </c>
      <c r="E7" s="211">
        <v>64.449916625023619</v>
      </c>
      <c r="F7" s="211">
        <v>67.297668428672281</v>
      </c>
      <c r="G7" s="211">
        <v>68.169182991912379</v>
      </c>
      <c r="H7" s="211">
        <v>74.362477952785696</v>
      </c>
      <c r="I7" s="211">
        <v>74.458894337775789</v>
      </c>
      <c r="J7" s="211">
        <v>76.666485977397159</v>
      </c>
      <c r="K7" s="211">
        <v>77.549426265278498</v>
      </c>
      <c r="L7" s="211">
        <v>81.822743270271758</v>
      </c>
      <c r="M7" s="211">
        <v>86.183165585046439</v>
      </c>
      <c r="N7" s="211">
        <v>88.664047663018351</v>
      </c>
      <c r="O7" s="212">
        <v>90.181577480490532</v>
      </c>
      <c r="P7" s="211">
        <v>93.354902142961734</v>
      </c>
      <c r="Q7" s="211">
        <v>95.558849580265772</v>
      </c>
      <c r="R7" s="211">
        <v>98.328355758021274</v>
      </c>
      <c r="S7" s="211">
        <v>100.08446411631209</v>
      </c>
      <c r="T7" s="211">
        <v>101.39323984114341</v>
      </c>
      <c r="U7" s="211">
        <v>100.37527843054497</v>
      </c>
      <c r="V7" s="211">
        <v>102.33815232977244</v>
      </c>
      <c r="W7" s="211">
        <v>104.01499342271154</v>
      </c>
      <c r="X7" s="213">
        <v>100.59489810613454</v>
      </c>
    </row>
    <row r="8" spans="1:25" ht="12" customHeight="1">
      <c r="A8" s="214" t="s">
        <v>96</v>
      </c>
      <c r="B8" s="210">
        <v>61.506462197868771</v>
      </c>
      <c r="C8" s="211">
        <v>64.825118568378073</v>
      </c>
      <c r="D8" s="211">
        <v>69.588220181822649</v>
      </c>
      <c r="E8" s="211">
        <v>70.737035508848322</v>
      </c>
      <c r="F8" s="211">
        <v>72.365975080202276</v>
      </c>
      <c r="G8" s="211">
        <v>71.704878749888437</v>
      </c>
      <c r="H8" s="211">
        <v>70.803738444217686</v>
      </c>
      <c r="I8" s="211">
        <v>71.456411016255458</v>
      </c>
      <c r="J8" s="211">
        <v>71.389776194691549</v>
      </c>
      <c r="K8" s="211">
        <v>73.758208523542763</v>
      </c>
      <c r="L8" s="211">
        <v>74.677516112905735</v>
      </c>
      <c r="M8" s="211">
        <v>71.580342515921799</v>
      </c>
      <c r="N8" s="211">
        <v>69.225701437561483</v>
      </c>
      <c r="O8" s="212">
        <v>68.616092880152422</v>
      </c>
      <c r="P8" s="211">
        <v>65.598163333329282</v>
      </c>
      <c r="Q8" s="211">
        <v>63.550338731203205</v>
      </c>
      <c r="R8" s="211">
        <v>62.52879238979726</v>
      </c>
      <c r="S8" s="211">
        <v>60.86948872220318</v>
      </c>
      <c r="T8" s="211">
        <v>59.918000642694288</v>
      </c>
      <c r="U8" s="211">
        <v>59.669951281117868</v>
      </c>
      <c r="V8" s="211">
        <v>60.011172106288875</v>
      </c>
      <c r="W8" s="211">
        <v>60.060966403916431</v>
      </c>
      <c r="X8" s="213">
        <v>56.335915800618395</v>
      </c>
    </row>
    <row r="9" spans="1:25" ht="12" customHeight="1">
      <c r="A9" s="115" t="s">
        <v>97</v>
      </c>
      <c r="B9" s="210">
        <v>9.1968993370461121</v>
      </c>
      <c r="C9" s="211">
        <v>10.646155914760428</v>
      </c>
      <c r="D9" s="211">
        <v>10.831170001126232</v>
      </c>
      <c r="E9" s="211">
        <v>11.14556134286337</v>
      </c>
      <c r="F9" s="211">
        <v>10.363831630902091</v>
      </c>
      <c r="G9" s="211">
        <v>9.9184805775592686</v>
      </c>
      <c r="H9" s="211">
        <v>9.8432510370002095</v>
      </c>
      <c r="I9" s="211">
        <v>9.7887522132209366</v>
      </c>
      <c r="J9" s="211">
        <v>10.072830234758705</v>
      </c>
      <c r="K9" s="211">
        <v>11.474321254771954</v>
      </c>
      <c r="L9" s="211">
        <v>7.5955792061948362</v>
      </c>
      <c r="M9" s="211">
        <v>7.7277425873392165</v>
      </c>
      <c r="N9" s="211">
        <v>7.9730157776576274</v>
      </c>
      <c r="O9" s="212">
        <v>8.5819840819235331</v>
      </c>
      <c r="P9" s="211">
        <v>9.0102692843142584</v>
      </c>
      <c r="Q9" s="211">
        <v>9.1303258276053985</v>
      </c>
      <c r="R9" s="211">
        <v>9.0949296749922048</v>
      </c>
      <c r="S9" s="211">
        <v>9.2755939558798062</v>
      </c>
      <c r="T9" s="211">
        <v>9.1138731016352992</v>
      </c>
      <c r="U9" s="211">
        <v>8.8640747473992505</v>
      </c>
      <c r="V9" s="211">
        <v>9.1972997236606044</v>
      </c>
      <c r="W9" s="211">
        <v>9.7555336142245448</v>
      </c>
      <c r="X9" s="213">
        <v>9.5716419564044912</v>
      </c>
    </row>
    <row r="10" spans="1:25" s="12" customFormat="1" ht="12" customHeight="1">
      <c r="A10" s="115" t="s">
        <v>117</v>
      </c>
      <c r="B10" s="120">
        <v>22.736845336037209</v>
      </c>
      <c r="C10" s="121">
        <v>24.737147594759136</v>
      </c>
      <c r="D10" s="121">
        <v>24.255129628311622</v>
      </c>
      <c r="E10" s="121">
        <v>24.42158619933366</v>
      </c>
      <c r="F10" s="121">
        <v>25.617475660601322</v>
      </c>
      <c r="G10" s="121">
        <v>26.02405625355992</v>
      </c>
      <c r="H10" s="121">
        <v>26.619506823911976</v>
      </c>
      <c r="I10" s="121">
        <v>26.89590197459081</v>
      </c>
      <c r="J10" s="121">
        <v>26.006992304526658</v>
      </c>
      <c r="K10" s="121">
        <v>29.414913362206498</v>
      </c>
      <c r="L10" s="121">
        <v>30.291711470356177</v>
      </c>
      <c r="M10" s="121">
        <v>31.472987992072433</v>
      </c>
      <c r="N10" s="121">
        <v>32.443751423089388</v>
      </c>
      <c r="O10" s="219">
        <v>31.983693730058057</v>
      </c>
      <c r="P10" s="121">
        <v>33.633994236576839</v>
      </c>
      <c r="Q10" s="121">
        <v>34.28505576219257</v>
      </c>
      <c r="R10" s="121">
        <v>34.50693349465449</v>
      </c>
      <c r="S10" s="121">
        <v>33.944249647531144</v>
      </c>
      <c r="T10" s="121">
        <v>36.526845847667978</v>
      </c>
      <c r="U10" s="121">
        <v>40.214918264267027</v>
      </c>
      <c r="V10" s="121">
        <v>39.773230211173768</v>
      </c>
      <c r="W10" s="121">
        <v>41.178353798470681</v>
      </c>
      <c r="X10" s="220">
        <v>37.082809171366605</v>
      </c>
      <c r="Y10" s="556"/>
    </row>
    <row r="11" spans="1:25" s="12" customFormat="1" ht="12" customHeight="1">
      <c r="A11" s="469" t="s">
        <v>160</v>
      </c>
      <c r="B11" s="215">
        <v>14.161894253591241</v>
      </c>
      <c r="C11" s="216">
        <v>14.966380157461048</v>
      </c>
      <c r="D11" s="216">
        <v>15.253763374573706</v>
      </c>
      <c r="E11" s="216">
        <v>15.562140704413524</v>
      </c>
      <c r="F11" s="216">
        <v>16.514128850046212</v>
      </c>
      <c r="G11" s="216">
        <v>16.409975554903635</v>
      </c>
      <c r="H11" s="216">
        <v>16.230425190926471</v>
      </c>
      <c r="I11" s="216">
        <v>16.375184949800609</v>
      </c>
      <c r="J11" s="216">
        <v>17.129910682825688</v>
      </c>
      <c r="K11" s="216">
        <v>18.206371114134534</v>
      </c>
      <c r="L11" s="216">
        <v>18.162810429931927</v>
      </c>
      <c r="M11" s="216">
        <v>19.31935646834803</v>
      </c>
      <c r="N11" s="216">
        <v>19.853654122713134</v>
      </c>
      <c r="O11" s="217">
        <v>19.90824868630774</v>
      </c>
      <c r="P11" s="216">
        <v>21.060957156374286</v>
      </c>
      <c r="Q11" s="216">
        <v>21.772863765339171</v>
      </c>
      <c r="R11" s="216">
        <v>22.510103784441828</v>
      </c>
      <c r="S11" s="216">
        <v>23.152795903499527</v>
      </c>
      <c r="T11" s="216">
        <v>26.106185438539509</v>
      </c>
      <c r="U11" s="216">
        <v>24.488038203184143</v>
      </c>
      <c r="V11" s="216">
        <v>25.08868485706607</v>
      </c>
      <c r="W11" s="216">
        <v>26.05669538968025</v>
      </c>
      <c r="X11" s="218">
        <v>24.242399356215277</v>
      </c>
    </row>
    <row r="12" spans="1:25" s="11" customFormat="1" ht="12" customHeight="1">
      <c r="A12" s="205" t="s">
        <v>39</v>
      </c>
      <c r="B12" s="206">
        <v>306.70870649296563</v>
      </c>
      <c r="C12" s="207">
        <v>324.54972981104362</v>
      </c>
      <c r="D12" s="207">
        <v>341.45902102356484</v>
      </c>
      <c r="E12" s="207">
        <v>349.35076751616776</v>
      </c>
      <c r="F12" s="207">
        <v>354.48987698717542</v>
      </c>
      <c r="G12" s="207">
        <v>349.01945762543642</v>
      </c>
      <c r="H12" s="207">
        <v>344.25243488562319</v>
      </c>
      <c r="I12" s="207">
        <v>344.18876772985953</v>
      </c>
      <c r="J12" s="207">
        <v>353.6955885686944</v>
      </c>
      <c r="K12" s="207">
        <v>367.81884560811744</v>
      </c>
      <c r="L12" s="207">
        <v>370.41059809521573</v>
      </c>
      <c r="M12" s="207">
        <v>363.01405378454854</v>
      </c>
      <c r="N12" s="207">
        <v>369.07641255940803</v>
      </c>
      <c r="O12" s="208">
        <v>375.0025538615655</v>
      </c>
      <c r="P12" s="207">
        <v>370.64081053355301</v>
      </c>
      <c r="Q12" s="207">
        <v>367.47721124097347</v>
      </c>
      <c r="R12" s="207">
        <v>365.03377596667866</v>
      </c>
      <c r="S12" s="207">
        <v>369.19940387044767</v>
      </c>
      <c r="T12" s="207">
        <v>375.86804436470118</v>
      </c>
      <c r="U12" s="207">
        <v>388.74584981259983</v>
      </c>
      <c r="V12" s="207">
        <v>401.50163030656307</v>
      </c>
      <c r="W12" s="207">
        <v>413.26868492912922</v>
      </c>
      <c r="X12" s="221">
        <v>425.8383487993234</v>
      </c>
    </row>
    <row r="13" spans="1:25" ht="12" customHeight="1">
      <c r="A13" s="214" t="s">
        <v>5</v>
      </c>
      <c r="B13" s="210">
        <v>297.11671232095966</v>
      </c>
      <c r="C13" s="211">
        <v>316.45295076594209</v>
      </c>
      <c r="D13" s="211">
        <v>332.20412378424214</v>
      </c>
      <c r="E13" s="211">
        <v>339.38488836812019</v>
      </c>
      <c r="F13" s="211">
        <v>342.67061792041807</v>
      </c>
      <c r="G13" s="211">
        <v>336.29406317674767</v>
      </c>
      <c r="H13" s="211">
        <v>331.64421520392551</v>
      </c>
      <c r="I13" s="211">
        <v>330.86958081987768</v>
      </c>
      <c r="J13" s="211">
        <v>340.53706468935826</v>
      </c>
      <c r="K13" s="211">
        <v>354.37302724368971</v>
      </c>
      <c r="L13" s="211">
        <v>354.18447474172882</v>
      </c>
      <c r="M13" s="211">
        <v>345.83938911125801</v>
      </c>
      <c r="N13" s="211">
        <v>351.71046006857534</v>
      </c>
      <c r="O13" s="212">
        <v>356.17727815086545</v>
      </c>
      <c r="P13" s="211">
        <v>353.67419756931304</v>
      </c>
      <c r="Q13" s="211">
        <v>350.33221096292675</v>
      </c>
      <c r="R13" s="211">
        <v>347.72669284396596</v>
      </c>
      <c r="S13" s="211">
        <v>352.43383281707787</v>
      </c>
      <c r="T13" s="211">
        <v>359.72633477087595</v>
      </c>
      <c r="U13" s="211">
        <v>372.56728196537989</v>
      </c>
      <c r="V13" s="211">
        <v>386.14848432807031</v>
      </c>
      <c r="W13" s="211">
        <v>397.40843872327724</v>
      </c>
      <c r="X13" s="213">
        <v>409.83333067228074</v>
      </c>
    </row>
    <row r="14" spans="1:25" ht="12" customHeight="1">
      <c r="A14" s="214" t="s">
        <v>6</v>
      </c>
      <c r="B14" s="210">
        <v>4.0335680845035631</v>
      </c>
      <c r="C14" s="211">
        <v>3.6768163332837203</v>
      </c>
      <c r="D14" s="211">
        <v>3.7556277062981667</v>
      </c>
      <c r="E14" s="211">
        <v>3.824905867733237</v>
      </c>
      <c r="F14" s="211">
        <v>3.8791769971667294</v>
      </c>
      <c r="G14" s="211">
        <v>3.8869095840993797</v>
      </c>
      <c r="H14" s="211">
        <v>3.5850239180570083</v>
      </c>
      <c r="I14" s="211">
        <v>3.8477891514177829</v>
      </c>
      <c r="J14" s="211">
        <v>3.6274302960571205</v>
      </c>
      <c r="K14" s="211">
        <v>3.8390300967776247</v>
      </c>
      <c r="L14" s="211">
        <v>3.8492005064498955</v>
      </c>
      <c r="M14" s="211">
        <v>4.1550615940620999</v>
      </c>
      <c r="N14" s="211">
        <v>4.2659146079615882</v>
      </c>
      <c r="O14" s="212">
        <v>6.1980430642666828</v>
      </c>
      <c r="P14" s="211">
        <v>4.8905326446560489</v>
      </c>
      <c r="Q14" s="211">
        <v>4.7973416209958737</v>
      </c>
      <c r="R14" s="211">
        <v>4.7471742500323435</v>
      </c>
      <c r="S14" s="211">
        <v>4.7636938735934011</v>
      </c>
      <c r="T14" s="211">
        <v>4.6909790866486558</v>
      </c>
      <c r="U14" s="211">
        <v>4.7474105354791467</v>
      </c>
      <c r="V14" s="211">
        <v>4.8927339324015504</v>
      </c>
      <c r="W14" s="211">
        <v>4.953372375745519</v>
      </c>
      <c r="X14" s="213">
        <v>4.9769949204523023</v>
      </c>
    </row>
    <row r="15" spans="1:25" ht="12" customHeight="1">
      <c r="A15" s="214" t="s">
        <v>96</v>
      </c>
      <c r="B15" s="210">
        <v>0.8188267831335001</v>
      </c>
      <c r="C15" s="211">
        <v>1.4895549845601443</v>
      </c>
      <c r="D15" s="211">
        <v>2.2429014425879661</v>
      </c>
      <c r="E15" s="211">
        <v>2.650955235251363</v>
      </c>
      <c r="F15" s="211">
        <v>2.6796309150093016</v>
      </c>
      <c r="G15" s="211">
        <v>2.7652451241970644</v>
      </c>
      <c r="H15" s="211">
        <v>3.0119336272624824</v>
      </c>
      <c r="I15" s="211">
        <v>3.1063104330428688</v>
      </c>
      <c r="J15" s="211">
        <v>3.2771722523458835</v>
      </c>
      <c r="K15" s="211">
        <v>3.5590429772622452</v>
      </c>
      <c r="L15" s="211">
        <v>3.666592370130036</v>
      </c>
      <c r="M15" s="211">
        <v>3.535555358403017</v>
      </c>
      <c r="N15" s="211">
        <v>3.7366046977986893</v>
      </c>
      <c r="O15" s="212">
        <v>3.8630429956966421</v>
      </c>
      <c r="P15" s="211">
        <v>3.8742813496266915</v>
      </c>
      <c r="Q15" s="211">
        <v>3.9820969044545089</v>
      </c>
      <c r="R15" s="211">
        <v>4.0365964447944389</v>
      </c>
      <c r="S15" s="211">
        <v>4.0657854173273025</v>
      </c>
      <c r="T15" s="211">
        <v>4.0157019417669213</v>
      </c>
      <c r="U15" s="211">
        <v>3.9956873230326169</v>
      </c>
      <c r="V15" s="211">
        <v>2.9523899974167924</v>
      </c>
      <c r="W15" s="211">
        <v>3.1539480124665973</v>
      </c>
      <c r="X15" s="213">
        <v>3.1667953295079228</v>
      </c>
    </row>
    <row r="16" spans="1:25" ht="12" customHeight="1">
      <c r="A16" s="115" t="s">
        <v>97</v>
      </c>
      <c r="B16" s="210">
        <v>4.7395993043689604</v>
      </c>
      <c r="C16" s="211">
        <v>2.9304077272576432</v>
      </c>
      <c r="D16" s="211">
        <v>3.2563680904364998</v>
      </c>
      <c r="E16" s="211">
        <v>3.4900180450629028</v>
      </c>
      <c r="F16" s="211">
        <v>5.2604511545813271</v>
      </c>
      <c r="G16" s="211">
        <v>6.0732397403923084</v>
      </c>
      <c r="H16" s="211">
        <v>6.0112621363782237</v>
      </c>
      <c r="I16" s="211">
        <v>6.3650873255211771</v>
      </c>
      <c r="J16" s="211">
        <v>6.2539213309330917</v>
      </c>
      <c r="K16" s="211">
        <v>6.0477452903878799</v>
      </c>
      <c r="L16" s="211">
        <v>8.7103304769069876</v>
      </c>
      <c r="M16" s="211">
        <v>9.4840477208254015</v>
      </c>
      <c r="N16" s="211">
        <v>9.3634331850724539</v>
      </c>
      <c r="O16" s="212">
        <v>8.764189650736764</v>
      </c>
      <c r="P16" s="211">
        <v>8.201798969957208</v>
      </c>
      <c r="Q16" s="211">
        <v>8.3655617525962906</v>
      </c>
      <c r="R16" s="211">
        <v>8.5233124278859265</v>
      </c>
      <c r="S16" s="211">
        <v>7.936091762449097</v>
      </c>
      <c r="T16" s="211">
        <v>7.4350285654096693</v>
      </c>
      <c r="U16" s="211">
        <v>7.4354699887081672</v>
      </c>
      <c r="V16" s="211">
        <v>7.5080220486744391</v>
      </c>
      <c r="W16" s="211">
        <v>7.7529258176399081</v>
      </c>
      <c r="X16" s="213">
        <v>7.8612278770824568</v>
      </c>
    </row>
    <row r="17" spans="1:25" s="11" customFormat="1" ht="12" customHeight="1">
      <c r="A17" s="205" t="s">
        <v>7</v>
      </c>
      <c r="B17" s="206">
        <v>194.74059445615046</v>
      </c>
      <c r="C17" s="207">
        <v>210.57411377720629</v>
      </c>
      <c r="D17" s="207">
        <v>233.44106668831122</v>
      </c>
      <c r="E17" s="207">
        <v>244.16842520027714</v>
      </c>
      <c r="F17" s="207">
        <v>253.43919656929685</v>
      </c>
      <c r="G17" s="207">
        <v>254.51928106362308</v>
      </c>
      <c r="H17" s="207">
        <v>265.25362550206614</v>
      </c>
      <c r="I17" s="207">
        <v>266.70556289168883</v>
      </c>
      <c r="J17" s="207">
        <v>267.2939184378809</v>
      </c>
      <c r="K17" s="207">
        <v>272.97031453644661</v>
      </c>
      <c r="L17" s="207">
        <v>274.15449584380792</v>
      </c>
      <c r="M17" s="207">
        <v>264.91393929973196</v>
      </c>
      <c r="N17" s="207">
        <v>266.53568830059214</v>
      </c>
      <c r="O17" s="208">
        <v>265.30657681514276</v>
      </c>
      <c r="P17" s="207">
        <v>264.62231248991924</v>
      </c>
      <c r="Q17" s="207">
        <v>265.90673772363914</v>
      </c>
      <c r="R17" s="207">
        <v>268.23011954765275</v>
      </c>
      <c r="S17" s="207">
        <v>270.11459299674527</v>
      </c>
      <c r="T17" s="207">
        <v>279.02151551700348</v>
      </c>
      <c r="U17" s="207">
        <v>285.18802713850562</v>
      </c>
      <c r="V17" s="207">
        <v>296.2682417350141</v>
      </c>
      <c r="W17" s="207">
        <v>303.41387372195578</v>
      </c>
      <c r="X17" s="221">
        <v>301.62841754188173</v>
      </c>
    </row>
    <row r="18" spans="1:25" ht="12" customHeight="1">
      <c r="A18" s="114" t="s">
        <v>8</v>
      </c>
      <c r="B18" s="210">
        <v>58.231407962553348</v>
      </c>
      <c r="C18" s="211">
        <v>63.296473545619627</v>
      </c>
      <c r="D18" s="211">
        <v>67.280907015892225</v>
      </c>
      <c r="E18" s="211">
        <v>70.827132752420908</v>
      </c>
      <c r="F18" s="211">
        <v>74.748625839977251</v>
      </c>
      <c r="G18" s="211">
        <v>77.580953237814626</v>
      </c>
      <c r="H18" s="211">
        <v>84.603443495831385</v>
      </c>
      <c r="I18" s="211">
        <v>84.23860536627285</v>
      </c>
      <c r="J18" s="211">
        <v>87.222514942364583</v>
      </c>
      <c r="K18" s="211">
        <v>92.746690234591327</v>
      </c>
      <c r="L18" s="211">
        <v>97.794736591005034</v>
      </c>
      <c r="M18" s="211">
        <v>92.787891034857978</v>
      </c>
      <c r="N18" s="211">
        <v>95.89197885632197</v>
      </c>
      <c r="O18" s="212">
        <v>98.389989250936679</v>
      </c>
      <c r="P18" s="211">
        <v>100.06703855636435</v>
      </c>
      <c r="Q18" s="211">
        <v>101.73602518480007</v>
      </c>
      <c r="R18" s="211">
        <v>104.70581092671678</v>
      </c>
      <c r="S18" s="211">
        <v>106.40173587635029</v>
      </c>
      <c r="T18" s="211">
        <v>110.10039832835604</v>
      </c>
      <c r="U18" s="211">
        <v>116.61877947069802</v>
      </c>
      <c r="V18" s="211">
        <v>122.22807945398215</v>
      </c>
      <c r="W18" s="211">
        <v>125.27289827140328</v>
      </c>
      <c r="X18" s="213">
        <v>126.8275351314547</v>
      </c>
    </row>
    <row r="19" spans="1:25" ht="12" customHeight="1">
      <c r="A19" s="114" t="s">
        <v>118</v>
      </c>
      <c r="B19" s="210">
        <v>43.783628479939722</v>
      </c>
      <c r="C19" s="211">
        <v>49.074364809034407</v>
      </c>
      <c r="D19" s="211">
        <v>55.698824570814324</v>
      </c>
      <c r="E19" s="211">
        <v>58.4144551098195</v>
      </c>
      <c r="F19" s="211">
        <v>59.910554385550924</v>
      </c>
      <c r="G19" s="211">
        <v>58.927682138377961</v>
      </c>
      <c r="H19" s="211">
        <v>62.725971083207583</v>
      </c>
      <c r="I19" s="211">
        <v>63.473593415048214</v>
      </c>
      <c r="J19" s="211">
        <v>62.495361734633022</v>
      </c>
      <c r="K19" s="211">
        <v>63.78899822873845</v>
      </c>
      <c r="L19" s="211">
        <v>64.230033946822772</v>
      </c>
      <c r="M19" s="211">
        <v>64.640174095519384</v>
      </c>
      <c r="N19" s="211">
        <v>66.895770448542947</v>
      </c>
      <c r="O19" s="212">
        <v>66.302468883901241</v>
      </c>
      <c r="P19" s="211">
        <v>66.334276535791716</v>
      </c>
      <c r="Q19" s="211">
        <v>66.434678414805759</v>
      </c>
      <c r="R19" s="211">
        <v>64.124043158893613</v>
      </c>
      <c r="S19" s="211">
        <v>64.807848131784041</v>
      </c>
      <c r="T19" s="211">
        <v>65.418873494771304</v>
      </c>
      <c r="U19" s="211">
        <v>64.549091047649199</v>
      </c>
      <c r="V19" s="211">
        <v>65.456636118053382</v>
      </c>
      <c r="W19" s="211">
        <v>65.69814202910861</v>
      </c>
      <c r="X19" s="213">
        <v>63.560973484578646</v>
      </c>
    </row>
    <row r="20" spans="1:25" ht="12" customHeight="1">
      <c r="A20" s="114" t="s">
        <v>9</v>
      </c>
      <c r="B20" s="210">
        <v>92.725558013657377</v>
      </c>
      <c r="C20" s="211">
        <v>98.203275422552252</v>
      </c>
      <c r="D20" s="211">
        <v>110.46133510160467</v>
      </c>
      <c r="E20" s="211">
        <v>114.92683733803673</v>
      </c>
      <c r="F20" s="211">
        <v>118.78001634376866</v>
      </c>
      <c r="G20" s="211">
        <v>118.0106456874305</v>
      </c>
      <c r="H20" s="211">
        <v>117.9242109230272</v>
      </c>
      <c r="I20" s="211">
        <v>118.99336411036778</v>
      </c>
      <c r="J20" s="211">
        <v>117.5760417608833</v>
      </c>
      <c r="K20" s="211">
        <v>116.43462607311682</v>
      </c>
      <c r="L20" s="211">
        <v>112.12972530598013</v>
      </c>
      <c r="M20" s="211">
        <v>107.48587416935456</v>
      </c>
      <c r="N20" s="211">
        <v>103.74793899572724</v>
      </c>
      <c r="O20" s="212">
        <v>100.61411868030481</v>
      </c>
      <c r="P20" s="211">
        <v>98.220997397763156</v>
      </c>
      <c r="Q20" s="211">
        <v>97.736034124033353</v>
      </c>
      <c r="R20" s="211">
        <v>99.400265462042313</v>
      </c>
      <c r="S20" s="211">
        <v>98.905008988610945</v>
      </c>
      <c r="T20" s="211">
        <v>103.50224369387614</v>
      </c>
      <c r="U20" s="211">
        <v>104.02015662015837</v>
      </c>
      <c r="V20" s="211">
        <v>108.58352616297856</v>
      </c>
      <c r="W20" s="211">
        <v>112.44283342144388</v>
      </c>
      <c r="X20" s="213">
        <v>111.23990892584837</v>
      </c>
    </row>
    <row r="21" spans="1:25" ht="12" customHeight="1">
      <c r="A21" s="117" t="s">
        <v>119</v>
      </c>
      <c r="B21" s="206">
        <v>49.137811618952043</v>
      </c>
      <c r="C21" s="207">
        <v>52.214206654135523</v>
      </c>
      <c r="D21" s="207">
        <v>59.952806268974506</v>
      </c>
      <c r="E21" s="207">
        <v>61.007440626714605</v>
      </c>
      <c r="F21" s="207">
        <v>61.940118112147623</v>
      </c>
      <c r="G21" s="207">
        <v>58.520646103887898</v>
      </c>
      <c r="H21" s="207">
        <v>54.923865064493391</v>
      </c>
      <c r="I21" s="207">
        <v>53.411249598276953</v>
      </c>
      <c r="J21" s="207">
        <v>52.493360079561576</v>
      </c>
      <c r="K21" s="207">
        <v>49.89720815440414</v>
      </c>
      <c r="L21" s="207">
        <v>44.392551516597251</v>
      </c>
      <c r="M21" s="216">
        <v>43.905592041347717</v>
      </c>
      <c r="N21" s="216">
        <v>42.277442911401707</v>
      </c>
      <c r="O21" s="217">
        <v>40.111690752257012</v>
      </c>
      <c r="P21" s="216">
        <v>38.443068915050816</v>
      </c>
      <c r="Q21" s="216">
        <v>37.026393831333046</v>
      </c>
      <c r="R21" s="216">
        <v>36.810724217840388</v>
      </c>
      <c r="S21" s="216">
        <v>38.498964868420387</v>
      </c>
      <c r="T21" s="216">
        <v>37.753105700175212</v>
      </c>
      <c r="U21" s="216">
        <v>36.584305742714704</v>
      </c>
      <c r="V21" s="216">
        <v>38.359901107122845</v>
      </c>
      <c r="W21" s="216">
        <v>39.001965760340092</v>
      </c>
      <c r="X21" s="218">
        <v>38.710757273682781</v>
      </c>
    </row>
    <row r="22" spans="1:25" s="11" customFormat="1" ht="12" customHeight="1">
      <c r="A22" s="116" t="s">
        <v>10</v>
      </c>
      <c r="B22" s="206">
        <v>305.81907957340923</v>
      </c>
      <c r="C22" s="207">
        <v>299.39718694604329</v>
      </c>
      <c r="D22" s="207">
        <v>325.99211997573241</v>
      </c>
      <c r="E22" s="207">
        <v>328.28766101840057</v>
      </c>
      <c r="F22" s="207">
        <v>324.940403741897</v>
      </c>
      <c r="G22" s="207">
        <v>320.54449513272795</v>
      </c>
      <c r="H22" s="207">
        <v>311.96397907710679</v>
      </c>
      <c r="I22" s="207">
        <v>308.26522808493934</v>
      </c>
      <c r="J22" s="207">
        <v>297.33434294062232</v>
      </c>
      <c r="K22" s="207">
        <v>288.20423767909733</v>
      </c>
      <c r="L22" s="207">
        <v>279.85957905939762</v>
      </c>
      <c r="M22" s="207">
        <v>270.51884350833564</v>
      </c>
      <c r="N22" s="207">
        <v>273.69338611094435</v>
      </c>
      <c r="O22" s="208">
        <v>269.0321208478602</v>
      </c>
      <c r="P22" s="207">
        <v>265.77799738512738</v>
      </c>
      <c r="Q22" s="207">
        <v>261.64605478111173</v>
      </c>
      <c r="R22" s="207">
        <v>256.07128067114775</v>
      </c>
      <c r="S22" s="207">
        <v>248.77838225967918</v>
      </c>
      <c r="T22" s="207">
        <v>244.80448249209661</v>
      </c>
      <c r="U22" s="207">
        <v>242.90866291053814</v>
      </c>
      <c r="V22" s="207">
        <v>237.94039562075537</v>
      </c>
      <c r="W22" s="207">
        <v>230.47914829117337</v>
      </c>
      <c r="X22" s="221">
        <v>221.29988821167268</v>
      </c>
    </row>
    <row r="23" spans="1:25" s="11" customFormat="1" ht="12" customHeight="1">
      <c r="A23" s="222" t="s">
        <v>11</v>
      </c>
      <c r="B23" s="223">
        <v>1234.5</v>
      </c>
      <c r="C23" s="224">
        <v>1274.8999999999999</v>
      </c>
      <c r="D23" s="224">
        <v>1357.3000000000002</v>
      </c>
      <c r="E23" s="224">
        <v>1382.3</v>
      </c>
      <c r="F23" s="224">
        <v>1398.0000000000002</v>
      </c>
      <c r="G23" s="224">
        <v>1387.8</v>
      </c>
      <c r="H23" s="224">
        <v>1380.3</v>
      </c>
      <c r="I23" s="224">
        <v>1375.2999999999997</v>
      </c>
      <c r="J23" s="224">
        <v>1372.1</v>
      </c>
      <c r="K23" s="224">
        <v>1388.4</v>
      </c>
      <c r="L23" s="224">
        <v>1386.9999999999998</v>
      </c>
      <c r="M23" s="224">
        <v>1362.4</v>
      </c>
      <c r="N23" s="224">
        <v>1372.4000000000003</v>
      </c>
      <c r="O23" s="225">
        <v>1376.9000000000003</v>
      </c>
      <c r="P23" s="224">
        <v>1369.9</v>
      </c>
      <c r="Q23" s="224">
        <v>1367</v>
      </c>
      <c r="R23" s="224">
        <v>1362.6</v>
      </c>
      <c r="S23" s="224">
        <v>1361.5</v>
      </c>
      <c r="T23" s="224">
        <v>1374.2000000000003</v>
      </c>
      <c r="U23" s="224">
        <v>1390.6</v>
      </c>
      <c r="V23" s="224">
        <v>1409.2999999999997</v>
      </c>
      <c r="W23" s="224">
        <v>1425.0000000000005</v>
      </c>
      <c r="X23" s="226">
        <v>1413.7000000000003</v>
      </c>
      <c r="Y23" s="557"/>
    </row>
    <row r="24" spans="1:25" s="11" customFormat="1" ht="12" customHeight="1" thickBot="1">
      <c r="A24" s="227" t="s">
        <v>141</v>
      </c>
      <c r="B24" s="228" t="s">
        <v>128</v>
      </c>
      <c r="C24" s="229" t="s">
        <v>128</v>
      </c>
      <c r="D24" s="229">
        <v>46.4</v>
      </c>
      <c r="E24" s="229">
        <v>45.8</v>
      </c>
      <c r="F24" s="229">
        <v>43.2</v>
      </c>
      <c r="G24" s="229">
        <v>44.1</v>
      </c>
      <c r="H24" s="229">
        <v>44.4</v>
      </c>
      <c r="I24" s="229">
        <v>50.8</v>
      </c>
      <c r="J24" s="229">
        <v>54.8</v>
      </c>
      <c r="K24" s="229">
        <v>61.8</v>
      </c>
      <c r="L24" s="229">
        <v>49.4</v>
      </c>
      <c r="M24" s="229">
        <v>50.2</v>
      </c>
      <c r="N24" s="229">
        <v>58.8</v>
      </c>
      <c r="O24" s="230">
        <v>55.1</v>
      </c>
      <c r="P24" s="229">
        <v>54.6</v>
      </c>
      <c r="Q24" s="229">
        <v>59.4</v>
      </c>
      <c r="R24" s="229">
        <v>64.7</v>
      </c>
      <c r="S24" s="229">
        <v>72.2</v>
      </c>
      <c r="T24" s="229">
        <v>88.3</v>
      </c>
      <c r="U24" s="229">
        <v>104.7</v>
      </c>
      <c r="V24" s="229">
        <v>95.6</v>
      </c>
      <c r="W24" s="229">
        <v>104.2</v>
      </c>
      <c r="X24" s="231">
        <v>115.3</v>
      </c>
    </row>
    <row r="25" spans="1:25" s="11" customFormat="1" ht="12" customHeight="1" thickTop="1">
      <c r="A25" s="232" t="s">
        <v>142</v>
      </c>
      <c r="B25" s="233" t="s">
        <v>128</v>
      </c>
      <c r="C25" s="234" t="s">
        <v>128</v>
      </c>
      <c r="D25" s="234" t="s">
        <v>128</v>
      </c>
      <c r="E25" s="234" t="s">
        <v>128</v>
      </c>
      <c r="F25" s="234" t="s">
        <v>128</v>
      </c>
      <c r="G25" s="234" t="s">
        <v>128</v>
      </c>
      <c r="H25" s="234" t="s">
        <v>128</v>
      </c>
      <c r="I25" s="234" t="s">
        <v>128</v>
      </c>
      <c r="J25" s="234" t="s">
        <v>128</v>
      </c>
      <c r="K25" s="234" t="s">
        <v>128</v>
      </c>
      <c r="L25" s="234" t="s">
        <v>128</v>
      </c>
      <c r="M25" s="234" t="s">
        <v>128</v>
      </c>
      <c r="N25" s="234">
        <v>18096</v>
      </c>
      <c r="O25" s="235">
        <v>18179.099999999999</v>
      </c>
      <c r="P25" s="234">
        <v>18176.400000000001</v>
      </c>
      <c r="Q25" s="234">
        <v>18146.3</v>
      </c>
      <c r="R25" s="234">
        <v>18124.099999999999</v>
      </c>
      <c r="S25" s="234">
        <v>18161.8</v>
      </c>
      <c r="T25" s="234">
        <v>18268.899999999998</v>
      </c>
      <c r="U25" s="234">
        <v>18498.399999999998</v>
      </c>
      <c r="V25" s="234">
        <v>18696.599999999999</v>
      </c>
      <c r="W25" s="234">
        <v>18965.399999999998</v>
      </c>
      <c r="X25" s="236">
        <v>18687.099999999999</v>
      </c>
    </row>
    <row r="26" spans="1:25" s="11" customFormat="1" ht="12" customHeight="1">
      <c r="A26" s="237" t="s">
        <v>13</v>
      </c>
      <c r="B26" s="238" t="s">
        <v>128</v>
      </c>
      <c r="C26" s="239" t="s">
        <v>128</v>
      </c>
      <c r="D26" s="239" t="s">
        <v>128</v>
      </c>
      <c r="E26" s="239" t="s">
        <v>128</v>
      </c>
      <c r="F26" s="239" t="s">
        <v>128</v>
      </c>
      <c r="G26" s="239" t="s">
        <v>128</v>
      </c>
      <c r="H26" s="239" t="s">
        <v>128</v>
      </c>
      <c r="I26" s="239" t="s">
        <v>128</v>
      </c>
      <c r="J26" s="239" t="s">
        <v>128</v>
      </c>
      <c r="K26" s="239" t="s">
        <v>128</v>
      </c>
      <c r="L26" s="239" t="s">
        <v>128</v>
      </c>
      <c r="M26" s="239" t="s">
        <v>128</v>
      </c>
      <c r="N26" s="239">
        <v>624.79999999999995</v>
      </c>
      <c r="O26" s="240">
        <v>621</v>
      </c>
      <c r="P26" s="239">
        <v>533.6</v>
      </c>
      <c r="Q26" s="239">
        <v>564.20000000000005</v>
      </c>
      <c r="R26" s="239">
        <v>563.20000000000005</v>
      </c>
      <c r="S26" s="239">
        <v>622.5</v>
      </c>
      <c r="T26" s="239">
        <v>692.4</v>
      </c>
      <c r="U26" s="239">
        <v>817.4</v>
      </c>
      <c r="V26" s="239">
        <v>790.4</v>
      </c>
      <c r="W26" s="239">
        <v>787.4</v>
      </c>
      <c r="X26" s="241">
        <v>745.5</v>
      </c>
    </row>
    <row r="27" spans="1:25" s="11" customFormat="1">
      <c r="A27" s="196" t="s">
        <v>14</v>
      </c>
      <c r="B27" s="555"/>
      <c r="C27" s="555"/>
      <c r="D27" s="555"/>
      <c r="E27" s="555"/>
      <c r="F27" s="555"/>
      <c r="G27" s="555"/>
      <c r="H27" s="555"/>
      <c r="I27" s="555"/>
      <c r="J27" s="555"/>
      <c r="K27" s="555"/>
      <c r="L27" s="555"/>
      <c r="M27" s="555"/>
      <c r="N27" s="555"/>
      <c r="O27" s="555"/>
      <c r="P27" s="555"/>
      <c r="Q27" s="555"/>
      <c r="R27" s="555"/>
      <c r="S27" s="555"/>
      <c r="T27" s="555"/>
      <c r="U27" s="555"/>
      <c r="W27" s="555"/>
      <c r="X27" s="555"/>
    </row>
    <row r="28" spans="1:25" s="11" customFormat="1" ht="12.75">
      <c r="A28" s="296" t="s">
        <v>153</v>
      </c>
      <c r="B28" s="141"/>
      <c r="C28" s="141"/>
      <c r="D28" s="141"/>
      <c r="E28" s="13"/>
      <c r="F28" s="13"/>
      <c r="G28" s="13"/>
      <c r="H28" s="13"/>
      <c r="I28" s="13"/>
      <c r="J28" s="13"/>
      <c r="K28" s="13"/>
      <c r="L28" s="13"/>
      <c r="M28" s="13"/>
      <c r="N28" s="13"/>
      <c r="O28" s="13"/>
      <c r="P28" s="13"/>
      <c r="Q28" s="13"/>
      <c r="X28" s="555"/>
    </row>
    <row r="29" spans="1:25">
      <c r="A29" s="632" t="s">
        <v>166</v>
      </c>
      <c r="B29" s="632"/>
      <c r="C29" s="632"/>
      <c r="D29" s="632"/>
      <c r="E29" s="14"/>
      <c r="F29" s="14"/>
      <c r="G29" s="14"/>
      <c r="H29" s="14"/>
      <c r="I29" s="14"/>
      <c r="J29" s="14"/>
      <c r="K29" s="14"/>
      <c r="L29" s="14"/>
      <c r="M29" s="14"/>
      <c r="N29" s="14"/>
      <c r="O29" s="14"/>
      <c r="P29" s="14"/>
      <c r="Q29" s="14"/>
    </row>
    <row r="30" spans="1:25" ht="12">
      <c r="A30" s="198" t="s">
        <v>140</v>
      </c>
      <c r="B30" s="197"/>
      <c r="C30" s="197"/>
      <c r="D30" s="197"/>
      <c r="E30" s="14"/>
      <c r="F30" s="14"/>
      <c r="G30" s="199"/>
      <c r="H30" s="199"/>
      <c r="I30" s="199"/>
      <c r="J30" s="199"/>
      <c r="K30" s="14"/>
      <c r="L30" s="14"/>
      <c r="M30" s="14"/>
      <c r="N30" s="14"/>
      <c r="O30" s="14"/>
      <c r="P30" s="14"/>
      <c r="Q30" s="14"/>
    </row>
    <row r="31" spans="1:25" s="15" customFormat="1" ht="12.75">
      <c r="A31" s="197"/>
      <c r="B31" s="197"/>
      <c r="C31" s="197"/>
      <c r="D31" s="197"/>
      <c r="E31" s="16"/>
      <c r="F31" s="16"/>
      <c r="G31" s="17"/>
      <c r="H31" s="18"/>
      <c r="I31" s="18"/>
      <c r="J31" s="18"/>
      <c r="K31" s="16"/>
      <c r="L31" s="16"/>
      <c r="M31" s="16"/>
      <c r="N31" s="16"/>
      <c r="O31" s="16"/>
      <c r="P31" s="16"/>
      <c r="Q31" s="16"/>
    </row>
  </sheetData>
  <sheetProtection selectLockedCells="1" selectUnlockedCells="1"/>
  <mergeCells count="1">
    <mergeCell ref="A29:D29"/>
  </mergeCells>
  <printOptions horizontalCentered="1" verticalCentered="1"/>
  <pageMargins left="0" right="0" top="0.98402777777777772" bottom="0.98402777777777772"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pane xSplit="1" topLeftCell="B1" activePane="topRight" state="frozen"/>
      <selection pane="topRight"/>
    </sheetView>
  </sheetViews>
  <sheetFormatPr baseColWidth="10" defaultColWidth="11" defaultRowHeight="12.75"/>
  <cols>
    <col min="1" max="1" width="56" customWidth="1"/>
    <col min="2" max="11" width="7.83203125" customWidth="1"/>
  </cols>
  <sheetData>
    <row r="1" spans="1:11">
      <c r="A1" s="194" t="s">
        <v>143</v>
      </c>
      <c r="B1" s="195"/>
      <c r="C1" s="195"/>
    </row>
    <row r="2" spans="1:11">
      <c r="A2" s="19"/>
      <c r="B2" s="19"/>
      <c r="C2" s="19"/>
      <c r="D2" s="19"/>
      <c r="E2" s="19"/>
      <c r="F2" s="19"/>
      <c r="G2" s="19"/>
      <c r="H2" s="19"/>
      <c r="I2" s="71"/>
      <c r="K2" s="187" t="s">
        <v>146</v>
      </c>
    </row>
    <row r="3" spans="1:11">
      <c r="A3" s="20"/>
      <c r="B3" s="242">
        <v>2009</v>
      </c>
      <c r="C3" s="243">
        <v>2010</v>
      </c>
      <c r="D3" s="243">
        <v>2011</v>
      </c>
      <c r="E3" s="243">
        <v>2012</v>
      </c>
      <c r="F3" s="243">
        <v>2013</v>
      </c>
      <c r="G3" s="243">
        <v>2014</v>
      </c>
      <c r="H3" s="243">
        <v>2015</v>
      </c>
      <c r="I3" s="243">
        <v>2016</v>
      </c>
      <c r="J3" s="243">
        <v>2017</v>
      </c>
      <c r="K3" s="244">
        <v>2018</v>
      </c>
    </row>
    <row r="4" spans="1:11">
      <c r="A4" s="21" t="s">
        <v>15</v>
      </c>
      <c r="B4" s="245">
        <v>1362.4</v>
      </c>
      <c r="C4" s="246">
        <v>1372.4000000000003</v>
      </c>
      <c r="D4" s="246">
        <v>1376.9000000000003</v>
      </c>
      <c r="E4" s="246">
        <v>1369.9</v>
      </c>
      <c r="F4" s="246">
        <v>1367</v>
      </c>
      <c r="G4" s="246">
        <v>1362.6</v>
      </c>
      <c r="H4" s="246">
        <v>1361.5</v>
      </c>
      <c r="I4" s="247">
        <v>1374.2000000000003</v>
      </c>
      <c r="J4" s="247">
        <v>1390.6</v>
      </c>
      <c r="K4" s="248">
        <v>1409.2999999999997</v>
      </c>
    </row>
    <row r="5" spans="1:11">
      <c r="A5" s="29" t="s">
        <v>16</v>
      </c>
      <c r="B5" s="249">
        <v>50.2</v>
      </c>
      <c r="C5" s="246">
        <v>58.8</v>
      </c>
      <c r="D5" s="246">
        <v>55.1</v>
      </c>
      <c r="E5" s="246">
        <v>54.6</v>
      </c>
      <c r="F5" s="246">
        <v>59.4</v>
      </c>
      <c r="G5" s="246">
        <v>64.7</v>
      </c>
      <c r="H5" s="246">
        <v>72.2</v>
      </c>
      <c r="I5" s="246">
        <v>88.3</v>
      </c>
      <c r="J5" s="246">
        <v>104.7</v>
      </c>
      <c r="K5" s="248">
        <v>95.6</v>
      </c>
    </row>
    <row r="6" spans="1:11" ht="13.5" thickBot="1">
      <c r="A6" s="99" t="s">
        <v>17</v>
      </c>
      <c r="B6" s="250">
        <v>57.823</v>
      </c>
      <c r="C6" s="250">
        <v>59.036999999999999</v>
      </c>
      <c r="D6" s="250">
        <v>59.353000000000002</v>
      </c>
      <c r="E6" s="250">
        <v>60.415999999999997</v>
      </c>
      <c r="F6" s="250">
        <v>61.981000000000002</v>
      </c>
      <c r="G6" s="250">
        <v>62.113</v>
      </c>
      <c r="H6" s="250">
        <v>68.007999999999996</v>
      </c>
      <c r="I6" s="250">
        <v>71.662000000000006</v>
      </c>
      <c r="J6" s="250">
        <v>78.436999999999998</v>
      </c>
      <c r="K6" s="251">
        <v>95.537999999999997</v>
      </c>
    </row>
    <row r="7" spans="1:11" ht="13.5" thickTop="1">
      <c r="A7" s="22" t="s">
        <v>18</v>
      </c>
      <c r="B7" s="252">
        <v>1420.2230000000002</v>
      </c>
      <c r="C7" s="253">
        <v>1431.4370000000004</v>
      </c>
      <c r="D7" s="253">
        <v>1436.2530000000004</v>
      </c>
      <c r="E7" s="253">
        <v>1430.316</v>
      </c>
      <c r="F7" s="253">
        <v>1428.981</v>
      </c>
      <c r="G7" s="253">
        <v>1424.713</v>
      </c>
      <c r="H7" s="253">
        <v>1429.508</v>
      </c>
      <c r="I7" s="253">
        <v>1445.8620000000003</v>
      </c>
      <c r="J7" s="253">
        <v>1469.0369999999998</v>
      </c>
      <c r="K7" s="254">
        <v>1504.8379999999997</v>
      </c>
    </row>
    <row r="8" spans="1:11">
      <c r="A8" s="23" t="s">
        <v>19</v>
      </c>
      <c r="B8" s="255">
        <v>1470.4230000000002</v>
      </c>
      <c r="C8" s="256">
        <v>1490.2370000000003</v>
      </c>
      <c r="D8" s="256">
        <v>1491.3530000000003</v>
      </c>
      <c r="E8" s="256">
        <v>1484.9159999999999</v>
      </c>
      <c r="F8" s="256">
        <v>1488.3810000000001</v>
      </c>
      <c r="G8" s="256">
        <v>1489.413</v>
      </c>
      <c r="H8" s="256">
        <v>1501.7080000000001</v>
      </c>
      <c r="I8" s="256">
        <v>1534.1620000000003</v>
      </c>
      <c r="J8" s="256">
        <v>1573.7369999999999</v>
      </c>
      <c r="K8" s="257">
        <v>1600.4379999999996</v>
      </c>
    </row>
    <row r="9" spans="1:11">
      <c r="A9" s="24" t="s">
        <v>20</v>
      </c>
      <c r="B9" s="25"/>
      <c r="C9" s="26"/>
      <c r="D9" s="26"/>
      <c r="E9" s="26"/>
      <c r="F9" s="26"/>
      <c r="G9" s="27"/>
      <c r="H9" s="27"/>
    </row>
    <row r="10" spans="1:11">
      <c r="A10" s="28" t="s">
        <v>21</v>
      </c>
      <c r="B10" s="27"/>
      <c r="C10" s="27"/>
      <c r="D10" s="27"/>
      <c r="E10" s="27"/>
      <c r="F10" s="27"/>
      <c r="G10" s="27"/>
      <c r="H10" s="27"/>
    </row>
    <row r="13" spans="1:11">
      <c r="B13" s="71"/>
      <c r="C13" s="71"/>
      <c r="D13" s="71"/>
      <c r="E13" s="71"/>
      <c r="F13" s="71"/>
      <c r="G13" s="71"/>
      <c r="H13" s="71"/>
      <c r="I13" s="71"/>
      <c r="J13" s="71"/>
    </row>
    <row r="14" spans="1:11">
      <c r="B14" s="71"/>
      <c r="C14" s="71"/>
      <c r="D14" s="71"/>
      <c r="E14" s="71"/>
      <c r="F14" s="71"/>
      <c r="G14" s="71"/>
      <c r="H14" s="71"/>
      <c r="I14" s="71"/>
      <c r="J14" s="71"/>
    </row>
    <row r="15" spans="1:11">
      <c r="B15" s="71"/>
      <c r="C15" s="71"/>
      <c r="D15" s="71"/>
      <c r="E15" s="71"/>
      <c r="F15" s="71"/>
      <c r="G15" s="71"/>
      <c r="H15" s="71"/>
      <c r="I15" s="71"/>
      <c r="J15" s="71"/>
    </row>
    <row r="16" spans="1:11">
      <c r="B16" s="71"/>
      <c r="C16" s="71"/>
      <c r="D16" s="71"/>
      <c r="E16" s="71"/>
      <c r="F16" s="71"/>
      <c r="G16" s="71"/>
      <c r="H16" s="71"/>
      <c r="I16" s="71"/>
      <c r="J16" s="71"/>
    </row>
    <row r="17" spans="2:10">
      <c r="B17" s="71"/>
      <c r="C17" s="71"/>
      <c r="D17" s="71"/>
      <c r="E17" s="71"/>
      <c r="F17" s="71"/>
      <c r="G17" s="71"/>
      <c r="H17" s="71"/>
      <c r="I17" s="71"/>
      <c r="J17" s="71"/>
    </row>
    <row r="18" spans="2:10">
      <c r="B18" s="71"/>
      <c r="C18" s="71"/>
      <c r="D18" s="71"/>
      <c r="E18" s="71"/>
      <c r="F18" s="71"/>
      <c r="G18" s="71"/>
      <c r="H18" s="71"/>
      <c r="I18" s="71"/>
      <c r="J18" s="71"/>
    </row>
  </sheetData>
  <sheetProtection selectLockedCells="1" selectUnlockedCells="1"/>
  <printOptions horizontalCentered="1" verticalCentered="1"/>
  <pageMargins left="0" right="0" top="0.98402777777777772" bottom="0.98402777777777772"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zoomScaleNormal="100" workbookViewId="0">
      <pane xSplit="1" topLeftCell="B1" activePane="topRight" state="frozen"/>
      <selection pane="topRight"/>
    </sheetView>
  </sheetViews>
  <sheetFormatPr baseColWidth="10" defaultColWidth="11" defaultRowHeight="12.75"/>
  <cols>
    <col min="1" max="1" width="76.6640625" customWidth="1"/>
    <col min="2" max="11" width="8.83203125" customWidth="1"/>
  </cols>
  <sheetData>
    <row r="1" spans="1:18">
      <c r="A1" s="9" t="s">
        <v>139</v>
      </c>
    </row>
    <row r="2" spans="1:18">
      <c r="A2" s="9"/>
      <c r="F2" s="71"/>
      <c r="G2" s="71"/>
      <c r="H2" s="71"/>
      <c r="I2" s="71"/>
      <c r="K2" s="168" t="s">
        <v>124</v>
      </c>
    </row>
    <row r="3" spans="1:18">
      <c r="A3" s="144"/>
      <c r="B3" s="171">
        <v>2009</v>
      </c>
      <c r="C3" s="172">
        <v>2010</v>
      </c>
      <c r="D3" s="172">
        <v>2011</v>
      </c>
      <c r="E3" s="172">
        <v>2012</v>
      </c>
      <c r="F3" s="172">
        <v>2013</v>
      </c>
      <c r="G3" s="172">
        <v>2014</v>
      </c>
      <c r="H3" s="172">
        <v>2015</v>
      </c>
      <c r="I3" s="172">
        <v>2016</v>
      </c>
      <c r="J3" s="172">
        <v>2017</v>
      </c>
      <c r="K3" s="173">
        <v>2018</v>
      </c>
    </row>
    <row r="4" spans="1:18">
      <c r="A4" s="145" t="s">
        <v>22</v>
      </c>
      <c r="B4" s="151">
        <v>29420</v>
      </c>
      <c r="C4" s="152">
        <v>29854</v>
      </c>
      <c r="D4" s="152">
        <v>30034</v>
      </c>
      <c r="E4" s="152">
        <v>30768</v>
      </c>
      <c r="F4" s="152">
        <v>32212</v>
      </c>
      <c r="G4" s="152">
        <v>33377</v>
      </c>
      <c r="H4" s="153">
        <v>35869</v>
      </c>
      <c r="I4" s="153">
        <v>37294</v>
      </c>
      <c r="J4" s="153">
        <v>40133</v>
      </c>
      <c r="K4" s="154">
        <v>44091</v>
      </c>
    </row>
    <row r="5" spans="1:18">
      <c r="A5" s="147" t="s">
        <v>147</v>
      </c>
      <c r="B5" s="151">
        <v>21814</v>
      </c>
      <c r="C5" s="152">
        <v>21980</v>
      </c>
      <c r="D5" s="152">
        <v>21792</v>
      </c>
      <c r="E5" s="152">
        <v>21499</v>
      </c>
      <c r="F5" s="152">
        <v>20845</v>
      </c>
      <c r="G5" s="152">
        <v>19604</v>
      </c>
      <c r="H5" s="152">
        <v>20773</v>
      </c>
      <c r="I5" s="152">
        <v>19690</v>
      </c>
      <c r="J5" s="152">
        <v>18846</v>
      </c>
      <c r="K5" s="146">
        <v>18511</v>
      </c>
    </row>
    <row r="6" spans="1:18" ht="12" customHeight="1">
      <c r="A6" s="148" t="s">
        <v>148</v>
      </c>
      <c r="B6" s="151">
        <v>904</v>
      </c>
      <c r="C6" s="152">
        <v>973</v>
      </c>
      <c r="D6" s="152">
        <v>983</v>
      </c>
      <c r="E6" s="152">
        <v>1023</v>
      </c>
      <c r="F6" s="152">
        <v>963</v>
      </c>
      <c r="G6" s="152">
        <v>1063</v>
      </c>
      <c r="H6" s="152">
        <v>2593</v>
      </c>
      <c r="I6" s="152">
        <v>6669</v>
      </c>
      <c r="J6" s="152">
        <v>11443</v>
      </c>
      <c r="K6" s="146">
        <v>25090</v>
      </c>
    </row>
    <row r="7" spans="1:18">
      <c r="A7" s="158" t="s">
        <v>23</v>
      </c>
      <c r="B7" s="160">
        <v>5685</v>
      </c>
      <c r="C7" s="161">
        <v>6230</v>
      </c>
      <c r="D7" s="161">
        <v>6544</v>
      </c>
      <c r="E7" s="161">
        <v>7126</v>
      </c>
      <c r="F7" s="161">
        <v>7961</v>
      </c>
      <c r="G7" s="161">
        <v>8069</v>
      </c>
      <c r="H7" s="161">
        <v>8773</v>
      </c>
      <c r="I7" s="161">
        <v>8009</v>
      </c>
      <c r="J7" s="161">
        <v>8015</v>
      </c>
      <c r="K7" s="159">
        <v>7846</v>
      </c>
    </row>
    <row r="8" spans="1:18">
      <c r="A8" s="149" t="s">
        <v>24</v>
      </c>
      <c r="B8" s="155">
        <v>57823</v>
      </c>
      <c r="C8" s="156">
        <v>59037</v>
      </c>
      <c r="D8" s="156">
        <v>59353</v>
      </c>
      <c r="E8" s="156">
        <v>60416</v>
      </c>
      <c r="F8" s="156">
        <v>61981</v>
      </c>
      <c r="G8" s="156">
        <v>62113</v>
      </c>
      <c r="H8" s="156">
        <v>68008</v>
      </c>
      <c r="I8" s="156">
        <v>71662</v>
      </c>
      <c r="J8" s="156">
        <v>78437</v>
      </c>
      <c r="K8" s="150">
        <v>95538</v>
      </c>
    </row>
    <row r="9" spans="1:18">
      <c r="A9" s="162"/>
      <c r="B9" s="163"/>
      <c r="C9" s="163"/>
      <c r="D9" s="163"/>
      <c r="E9" s="163"/>
      <c r="F9" s="163"/>
      <c r="G9" s="163"/>
      <c r="H9" s="163"/>
      <c r="I9" s="163"/>
      <c r="J9" s="163"/>
      <c r="K9" s="163"/>
    </row>
    <row r="10" spans="1:18">
      <c r="A10" s="169" t="s">
        <v>125</v>
      </c>
      <c r="B10" s="141"/>
      <c r="C10" s="141"/>
      <c r="D10" s="141"/>
      <c r="E10" s="141"/>
      <c r="F10" s="141"/>
      <c r="J10" s="141"/>
      <c r="K10" s="141"/>
      <c r="L10" s="141"/>
      <c r="M10" s="141"/>
      <c r="N10" s="141"/>
      <c r="O10" s="141"/>
      <c r="P10" s="141"/>
      <c r="Q10" s="141"/>
      <c r="R10" s="141"/>
    </row>
    <row r="11" spans="1:18">
      <c r="A11" s="169" t="s">
        <v>126</v>
      </c>
      <c r="B11" s="141"/>
      <c r="C11" s="141"/>
      <c r="D11" s="141"/>
      <c r="E11" s="141"/>
      <c r="F11" s="141"/>
      <c r="J11" s="141"/>
      <c r="K11" s="141"/>
      <c r="L11" s="141"/>
      <c r="M11" s="141"/>
      <c r="N11" s="141"/>
      <c r="O11" s="141"/>
      <c r="P11" s="141"/>
      <c r="Q11" s="141"/>
      <c r="R11" s="141"/>
    </row>
    <row r="12" spans="1:18">
      <c r="A12" s="169" t="s">
        <v>20</v>
      </c>
      <c r="B12" s="141"/>
      <c r="C12" s="141"/>
      <c r="D12" s="141"/>
      <c r="E12" s="141"/>
      <c r="F12" s="141"/>
      <c r="J12" s="141"/>
      <c r="K12" s="141"/>
      <c r="L12" s="141"/>
      <c r="M12" s="141"/>
      <c r="N12" s="141"/>
      <c r="O12" s="141"/>
      <c r="P12" s="141"/>
      <c r="Q12" s="141"/>
      <c r="R12" s="141"/>
    </row>
    <row r="13" spans="1:18">
      <c r="A13" s="170" t="s">
        <v>127</v>
      </c>
      <c r="B13" s="141"/>
      <c r="C13" s="141"/>
      <c r="D13" s="141"/>
      <c r="E13" s="141"/>
      <c r="F13" s="141"/>
      <c r="J13" s="141"/>
      <c r="K13" s="141"/>
      <c r="L13" s="141"/>
      <c r="M13" s="141"/>
      <c r="N13" s="141"/>
      <c r="O13" s="141"/>
      <c r="P13" s="141"/>
      <c r="Q13" s="141"/>
      <c r="R13" s="141"/>
    </row>
    <row r="15" spans="1:18">
      <c r="A15" s="140" t="s">
        <v>123</v>
      </c>
      <c r="B15" s="141"/>
      <c r="C15" s="141"/>
      <c r="D15" s="141"/>
      <c r="E15" s="141"/>
      <c r="F15" s="141"/>
      <c r="G15" s="141"/>
      <c r="H15" s="141"/>
      <c r="I15" s="141"/>
      <c r="J15" s="141"/>
      <c r="K15" s="141"/>
    </row>
    <row r="16" spans="1:18">
      <c r="A16" s="142"/>
      <c r="B16" s="143"/>
      <c r="C16" s="143"/>
      <c r="D16" s="143"/>
      <c r="E16" s="143"/>
      <c r="F16" s="143"/>
      <c r="G16" s="143"/>
      <c r="H16" s="143"/>
      <c r="I16" s="143"/>
      <c r="J16" s="157"/>
      <c r="K16" s="157" t="s">
        <v>113</v>
      </c>
    </row>
    <row r="17" spans="1:11">
      <c r="A17" s="144"/>
      <c r="B17" s="171">
        <v>2009</v>
      </c>
      <c r="C17" s="172">
        <v>2010</v>
      </c>
      <c r="D17" s="172">
        <v>2011</v>
      </c>
      <c r="E17" s="172">
        <v>2012</v>
      </c>
      <c r="F17" s="172">
        <v>2013</v>
      </c>
      <c r="G17" s="172">
        <v>2014</v>
      </c>
      <c r="H17" s="172">
        <v>2015</v>
      </c>
      <c r="I17" s="172">
        <v>2016</v>
      </c>
      <c r="J17" s="172">
        <v>2017</v>
      </c>
      <c r="K17" s="173">
        <v>2018</v>
      </c>
    </row>
    <row r="18" spans="1:11">
      <c r="A18" s="145" t="s">
        <v>22</v>
      </c>
      <c r="B18" s="174">
        <v>0.39768864717878993</v>
      </c>
      <c r="C18" s="175">
        <v>1.088631339184029</v>
      </c>
      <c r="D18" s="175">
        <v>1.5648931211293866</v>
      </c>
      <c r="E18" s="175">
        <v>2.0508320332813312</v>
      </c>
      <c r="F18" s="175">
        <v>3.4055631441698746</v>
      </c>
      <c r="G18" s="175">
        <v>6.6183299877160922</v>
      </c>
      <c r="H18" s="176">
        <v>8.4139507652847865</v>
      </c>
      <c r="I18" s="176">
        <v>10.93473480988899</v>
      </c>
      <c r="J18" s="176">
        <v>14.810754242144869</v>
      </c>
      <c r="K18" s="177">
        <v>21.723254178857363</v>
      </c>
    </row>
    <row r="19" spans="1:11">
      <c r="A19" s="147" t="s">
        <v>149</v>
      </c>
      <c r="B19" s="174">
        <v>1.0406161180893005</v>
      </c>
      <c r="C19" s="175">
        <v>2.1201091901728844</v>
      </c>
      <c r="D19" s="175">
        <v>2.7395374449339207</v>
      </c>
      <c r="E19" s="175">
        <v>3.1164240197218476</v>
      </c>
      <c r="F19" s="175">
        <v>3.6891340849124492</v>
      </c>
      <c r="G19" s="175">
        <v>4.488879820444807</v>
      </c>
      <c r="H19" s="175">
        <v>4.7224762913397198</v>
      </c>
      <c r="I19" s="175">
        <v>5.7186389029964451</v>
      </c>
      <c r="J19" s="175">
        <v>6.5796455481269236</v>
      </c>
      <c r="K19" s="178">
        <v>8.7245421641186329</v>
      </c>
    </row>
    <row r="20" spans="1:11" ht="12.75" customHeight="1">
      <c r="A20" s="148" t="s">
        <v>148</v>
      </c>
      <c r="B20" s="179">
        <v>13.827433628318584</v>
      </c>
      <c r="C20" s="180">
        <v>27.132579650565262</v>
      </c>
      <c r="D20" s="180">
        <v>32.553407934893187</v>
      </c>
      <c r="E20" s="180">
        <v>34.506353861192572</v>
      </c>
      <c r="F20" s="180">
        <v>39.460020768431981</v>
      </c>
      <c r="G20" s="180">
        <v>47.601128880526808</v>
      </c>
      <c r="H20" s="180">
        <v>78.133436174315463</v>
      </c>
      <c r="I20" s="180">
        <v>91.662917978707455</v>
      </c>
      <c r="J20" s="180">
        <v>95.158612252031816</v>
      </c>
      <c r="K20" s="181">
        <v>97.53288162614588</v>
      </c>
    </row>
    <row r="21" spans="1:11">
      <c r="A21" s="149" t="s">
        <v>24</v>
      </c>
      <c r="B21" s="182">
        <v>1.4129325700845685</v>
      </c>
      <c r="C21" s="183">
        <v>3.101444856615343</v>
      </c>
      <c r="D21" s="183">
        <v>4.1935538220477486</v>
      </c>
      <c r="E21" s="183">
        <v>5.3115068855932206</v>
      </c>
      <c r="F21" s="183">
        <v>7.1731659702166795</v>
      </c>
      <c r="G21" s="183">
        <v>9.6871830373673795</v>
      </c>
      <c r="H21" s="183">
        <v>12.338254323020822</v>
      </c>
      <c r="I21" s="183">
        <v>18.825877033853367</v>
      </c>
      <c r="J21" s="183">
        <v>25.727654040822571</v>
      </c>
      <c r="K21" s="184">
        <v>25.727654040822571</v>
      </c>
    </row>
    <row r="22" spans="1:11">
      <c r="A22" s="141"/>
      <c r="B22" s="141"/>
      <c r="C22" s="141"/>
      <c r="D22" s="141"/>
      <c r="E22" s="141"/>
      <c r="F22" s="141"/>
      <c r="G22" s="141"/>
      <c r="H22" s="141"/>
      <c r="I22" s="141"/>
      <c r="J22" s="141"/>
      <c r="K22" s="141"/>
    </row>
    <row r="23" spans="1:11">
      <c r="A23" s="169" t="s">
        <v>125</v>
      </c>
      <c r="B23" s="185"/>
      <c r="C23" s="185"/>
      <c r="D23" s="185"/>
      <c r="E23" s="185"/>
      <c r="F23" s="185"/>
      <c r="G23" s="185"/>
      <c r="H23" s="185"/>
      <c r="I23" s="185"/>
      <c r="J23" s="185"/>
      <c r="K23" s="141"/>
    </row>
    <row r="24" spans="1:11">
      <c r="A24" s="169" t="s">
        <v>126</v>
      </c>
      <c r="B24" s="185"/>
      <c r="C24" s="185"/>
      <c r="D24" s="185"/>
      <c r="E24" s="185"/>
      <c r="F24" s="185"/>
      <c r="G24" s="185"/>
      <c r="H24" s="185"/>
      <c r="I24" s="185"/>
      <c r="J24" s="185"/>
      <c r="K24" s="141"/>
    </row>
    <row r="25" spans="1:11">
      <c r="A25" s="169" t="s">
        <v>20</v>
      </c>
      <c r="B25" s="185"/>
      <c r="C25" s="185"/>
      <c r="D25" s="185"/>
      <c r="E25" s="185"/>
      <c r="F25" s="185"/>
      <c r="G25" s="185"/>
      <c r="H25" s="185"/>
      <c r="I25" s="185"/>
      <c r="J25" s="185"/>
    </row>
    <row r="26" spans="1:11">
      <c r="A26" s="170" t="s">
        <v>127</v>
      </c>
      <c r="B26" s="185"/>
      <c r="C26" s="185"/>
      <c r="D26" s="185"/>
      <c r="E26" s="185"/>
      <c r="F26" s="185"/>
      <c r="G26" s="185"/>
      <c r="H26" s="185"/>
      <c r="I26" s="185"/>
      <c r="J26" s="185"/>
    </row>
    <row r="27" spans="1:11">
      <c r="B27" s="185"/>
      <c r="C27" s="185"/>
      <c r="D27" s="185"/>
      <c r="E27" s="185"/>
      <c r="F27" s="185"/>
      <c r="G27" s="185"/>
      <c r="H27" s="185"/>
      <c r="I27" s="185"/>
      <c r="J27" s="185"/>
    </row>
    <row r="30" spans="1:11">
      <c r="B30" s="71"/>
      <c r="C30" s="71"/>
      <c r="D30" s="71"/>
      <c r="E30" s="71"/>
      <c r="F30" s="71"/>
      <c r="G30" s="71"/>
      <c r="H30" s="71"/>
      <c r="I30" s="71"/>
      <c r="J30" s="71"/>
    </row>
    <row r="31" spans="1:11">
      <c r="B31" s="71"/>
      <c r="C31" s="71"/>
      <c r="D31" s="71"/>
      <c r="E31" s="71"/>
      <c r="F31" s="71"/>
      <c r="G31" s="71"/>
      <c r="H31" s="71"/>
      <c r="I31" s="71"/>
      <c r="J31" s="71"/>
    </row>
    <row r="32" spans="1:11">
      <c r="B32" s="71"/>
      <c r="C32" s="71"/>
      <c r="D32" s="71"/>
      <c r="E32" s="71"/>
      <c r="F32" s="71"/>
      <c r="G32" s="71"/>
      <c r="H32" s="71"/>
      <c r="I32" s="71"/>
      <c r="J32" s="71"/>
    </row>
    <row r="33" spans="2:10">
      <c r="B33" s="71"/>
      <c r="C33" s="71"/>
      <c r="D33" s="71"/>
      <c r="E33" s="71"/>
      <c r="F33" s="71"/>
      <c r="G33" s="71"/>
      <c r="H33" s="71"/>
      <c r="I33" s="71"/>
      <c r="J33" s="71"/>
    </row>
  </sheetData>
  <sheetProtection selectLockedCells="1" selectUnlockedCells="1"/>
  <printOptions horizontalCentered="1" verticalCentered="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pane xSplit="1" topLeftCell="B1" activePane="topRight" state="frozen"/>
      <selection pane="topRight"/>
    </sheetView>
  </sheetViews>
  <sheetFormatPr baseColWidth="10" defaultRowHeight="12.75"/>
  <cols>
    <col min="1" max="1" width="51.83203125" style="109" bestFit="1" customWidth="1"/>
    <col min="2" max="8" width="8.33203125" style="109" customWidth="1"/>
    <col min="9" max="16384" width="12" style="109"/>
  </cols>
  <sheetData>
    <row r="1" spans="1:13">
      <c r="A1" s="107" t="s">
        <v>112</v>
      </c>
      <c r="B1" s="108"/>
      <c r="C1" s="108"/>
      <c r="D1" s="108"/>
      <c r="E1" s="108"/>
      <c r="F1" s="108"/>
      <c r="G1" s="108"/>
      <c r="H1" s="108"/>
    </row>
    <row r="2" spans="1:13">
      <c r="A2" s="110"/>
      <c r="B2" s="108"/>
      <c r="C2" s="108"/>
      <c r="D2" s="108"/>
      <c r="E2" s="108"/>
      <c r="G2" s="108"/>
      <c r="H2" s="111" t="s">
        <v>113</v>
      </c>
    </row>
    <row r="3" spans="1:13">
      <c r="A3" s="108"/>
      <c r="B3" s="558">
        <v>2012</v>
      </c>
      <c r="C3" s="130">
        <v>2013</v>
      </c>
      <c r="D3" s="130">
        <v>2014</v>
      </c>
      <c r="E3" s="130">
        <v>2015</v>
      </c>
      <c r="F3" s="130">
        <v>2016</v>
      </c>
      <c r="G3" s="130">
        <v>2017</v>
      </c>
      <c r="H3" s="131">
        <v>2018</v>
      </c>
    </row>
    <row r="4" spans="1:13">
      <c r="A4" s="559" t="s">
        <v>4</v>
      </c>
      <c r="B4" s="118">
        <v>25.7</v>
      </c>
      <c r="C4" s="118">
        <v>25.8</v>
      </c>
      <c r="D4" s="118">
        <v>25.8</v>
      </c>
      <c r="E4" s="118">
        <v>25.8</v>
      </c>
      <c r="F4" s="118">
        <v>25.8</v>
      </c>
      <c r="G4" s="118">
        <v>26.5</v>
      </c>
      <c r="H4" s="119">
        <v>26.7</v>
      </c>
    </row>
    <row r="5" spans="1:13">
      <c r="A5" s="560" t="s">
        <v>114</v>
      </c>
      <c r="B5" s="121">
        <v>22.3</v>
      </c>
      <c r="C5" s="121">
        <v>22.6</v>
      </c>
      <c r="D5" s="121">
        <v>22.6</v>
      </c>
      <c r="E5" s="121">
        <v>22.6</v>
      </c>
      <c r="F5" s="121">
        <v>22.6</v>
      </c>
      <c r="G5" s="121">
        <v>23.6</v>
      </c>
      <c r="H5" s="122">
        <v>23.6</v>
      </c>
    </row>
    <row r="6" spans="1:13">
      <c r="A6" s="560" t="s">
        <v>115</v>
      </c>
      <c r="B6" s="121">
        <v>19</v>
      </c>
      <c r="C6" s="121">
        <v>19.3</v>
      </c>
      <c r="D6" s="121">
        <v>19.5</v>
      </c>
      <c r="E6" s="121">
        <v>19.600000000000001</v>
      </c>
      <c r="F6" s="121">
        <v>19.7</v>
      </c>
      <c r="G6" s="121">
        <v>20.2</v>
      </c>
      <c r="H6" s="122">
        <v>20.8</v>
      </c>
    </row>
    <row r="7" spans="1:13">
      <c r="A7" s="560" t="s">
        <v>116</v>
      </c>
      <c r="B7" s="121">
        <v>25.4</v>
      </c>
      <c r="C7" s="121">
        <v>25.6</v>
      </c>
      <c r="D7" s="121">
        <v>25.5</v>
      </c>
      <c r="E7" s="121">
        <v>25.4</v>
      </c>
      <c r="F7" s="121">
        <v>25.4</v>
      </c>
      <c r="G7" s="121">
        <v>25.9</v>
      </c>
      <c r="H7" s="122">
        <v>26</v>
      </c>
    </row>
    <row r="8" spans="1:13">
      <c r="A8" s="560" t="s">
        <v>96</v>
      </c>
      <c r="B8" s="121">
        <v>43.9</v>
      </c>
      <c r="C8" s="121">
        <v>44.1</v>
      </c>
      <c r="D8" s="121">
        <v>44.3</v>
      </c>
      <c r="E8" s="121">
        <v>44.1</v>
      </c>
      <c r="F8" s="121">
        <v>44.1</v>
      </c>
      <c r="G8" s="121">
        <v>44.3</v>
      </c>
      <c r="H8" s="122">
        <v>44.5</v>
      </c>
    </row>
    <row r="9" spans="1:13">
      <c r="A9" s="560" t="s">
        <v>97</v>
      </c>
      <c r="B9" s="121">
        <v>28.6</v>
      </c>
      <c r="C9" s="121">
        <v>29.6</v>
      </c>
      <c r="D9" s="121">
        <v>30</v>
      </c>
      <c r="E9" s="121">
        <v>29.4</v>
      </c>
      <c r="F9" s="121">
        <v>30.6</v>
      </c>
      <c r="G9" s="121">
        <v>31.8</v>
      </c>
      <c r="H9" s="122">
        <v>38.6</v>
      </c>
      <c r="I9" s="121"/>
      <c r="J9" s="121"/>
      <c r="K9" s="121"/>
      <c r="L9" s="121"/>
      <c r="M9" s="121"/>
    </row>
    <row r="10" spans="1:13">
      <c r="A10" s="560" t="s">
        <v>117</v>
      </c>
      <c r="B10" s="471">
        <v>27.7</v>
      </c>
      <c r="C10" s="471">
        <v>28.1</v>
      </c>
      <c r="D10" s="471">
        <v>28.5</v>
      </c>
      <c r="E10" s="471">
        <v>28.6</v>
      </c>
      <c r="F10" s="471">
        <v>28.6</v>
      </c>
      <c r="G10" s="471">
        <v>29.9</v>
      </c>
      <c r="H10" s="472">
        <v>30.4</v>
      </c>
      <c r="I10" s="123"/>
      <c r="J10" s="123"/>
      <c r="K10" s="123"/>
      <c r="L10" s="123"/>
      <c r="M10" s="123"/>
    </row>
    <row r="11" spans="1:13">
      <c r="A11" s="561" t="s">
        <v>160</v>
      </c>
      <c r="B11" s="473">
        <v>27.2</v>
      </c>
      <c r="C11" s="473">
        <v>27.2</v>
      </c>
      <c r="D11" s="473">
        <v>27.8</v>
      </c>
      <c r="E11" s="473">
        <v>28.1</v>
      </c>
      <c r="F11" s="473">
        <v>28</v>
      </c>
      <c r="G11" s="473">
        <v>30.1</v>
      </c>
      <c r="H11" s="474">
        <v>30.3</v>
      </c>
      <c r="I11" s="121"/>
      <c r="J11" s="121"/>
      <c r="K11" s="121"/>
      <c r="L11" s="121"/>
      <c r="M11" s="121"/>
    </row>
    <row r="12" spans="1:13">
      <c r="A12" s="562" t="s">
        <v>39</v>
      </c>
      <c r="B12" s="112">
        <v>10.8</v>
      </c>
      <c r="C12" s="112">
        <v>10.7</v>
      </c>
      <c r="D12" s="112">
        <v>10.7</v>
      </c>
      <c r="E12" s="112">
        <v>10.6</v>
      </c>
      <c r="F12" s="112">
        <v>10.6</v>
      </c>
      <c r="G12" s="112">
        <v>11.1</v>
      </c>
      <c r="H12" s="124">
        <v>11.3</v>
      </c>
    </row>
    <row r="13" spans="1:13">
      <c r="A13" s="560" t="s">
        <v>5</v>
      </c>
      <c r="B13" s="121">
        <v>10.1</v>
      </c>
      <c r="C13" s="121">
        <v>10.1</v>
      </c>
      <c r="D13" s="121">
        <v>10</v>
      </c>
      <c r="E13" s="121">
        <v>10</v>
      </c>
      <c r="F13" s="121">
        <v>10</v>
      </c>
      <c r="G13" s="121">
        <v>10.4</v>
      </c>
      <c r="H13" s="122">
        <v>10.8</v>
      </c>
    </row>
    <row r="14" spans="1:13">
      <c r="A14" s="560" t="s">
        <v>6</v>
      </c>
      <c r="B14" s="121">
        <v>20.8</v>
      </c>
      <c r="C14" s="121">
        <v>20.6</v>
      </c>
      <c r="D14" s="121">
        <v>20.6</v>
      </c>
      <c r="E14" s="121">
        <v>20.2</v>
      </c>
      <c r="F14" s="121">
        <v>20.2</v>
      </c>
      <c r="G14" s="121">
        <v>21.8</v>
      </c>
      <c r="H14" s="122">
        <v>22.8</v>
      </c>
    </row>
    <row r="15" spans="1:13">
      <c r="A15" s="560" t="s">
        <v>96</v>
      </c>
      <c r="B15" s="121">
        <v>20.2</v>
      </c>
      <c r="C15" s="121">
        <v>19.8</v>
      </c>
      <c r="D15" s="121">
        <v>20</v>
      </c>
      <c r="E15" s="121">
        <v>20.100000000000001</v>
      </c>
      <c r="F15" s="121">
        <v>20.2</v>
      </c>
      <c r="G15" s="121">
        <v>20.3</v>
      </c>
      <c r="H15" s="122">
        <v>14</v>
      </c>
    </row>
    <row r="16" spans="1:13">
      <c r="A16" s="560" t="s">
        <v>97</v>
      </c>
      <c r="B16" s="121">
        <v>30.3</v>
      </c>
      <c r="C16" s="121">
        <v>27.1</v>
      </c>
      <c r="D16" s="121">
        <v>27.4</v>
      </c>
      <c r="E16" s="121">
        <v>28.3</v>
      </c>
      <c r="F16" s="121">
        <v>28.7</v>
      </c>
      <c r="G16" s="121">
        <v>29.9</v>
      </c>
      <c r="H16" s="122">
        <v>44.1</v>
      </c>
    </row>
    <row r="17" spans="1:16">
      <c r="A17" s="562" t="s">
        <v>7</v>
      </c>
      <c r="B17" s="112">
        <v>30.2</v>
      </c>
      <c r="C17" s="112">
        <v>30.4</v>
      </c>
      <c r="D17" s="112">
        <v>30.5</v>
      </c>
      <c r="E17" s="112">
        <v>30.3</v>
      </c>
      <c r="F17" s="112">
        <v>29.9</v>
      </c>
      <c r="G17" s="112">
        <v>30.2</v>
      </c>
      <c r="H17" s="124">
        <v>30.7</v>
      </c>
    </row>
    <row r="18" spans="1:16">
      <c r="A18" s="560" t="s">
        <v>8</v>
      </c>
      <c r="B18" s="121">
        <v>26.7</v>
      </c>
      <c r="C18" s="121">
        <v>27</v>
      </c>
      <c r="D18" s="121">
        <v>27.3</v>
      </c>
      <c r="E18" s="121">
        <v>27.1</v>
      </c>
      <c r="F18" s="121">
        <v>27.4</v>
      </c>
      <c r="G18" s="121">
        <v>28</v>
      </c>
      <c r="H18" s="122">
        <v>28.5</v>
      </c>
    </row>
    <row r="19" spans="1:16">
      <c r="A19" s="560" t="s">
        <v>118</v>
      </c>
      <c r="B19" s="121">
        <v>29.8</v>
      </c>
      <c r="C19" s="121">
        <v>29.5</v>
      </c>
      <c r="D19" s="121">
        <v>29.2</v>
      </c>
      <c r="E19" s="121">
        <v>29.3</v>
      </c>
      <c r="F19" s="121">
        <v>30.2</v>
      </c>
      <c r="G19" s="121">
        <v>30.7</v>
      </c>
      <c r="H19" s="122">
        <v>31.9</v>
      </c>
    </row>
    <row r="20" spans="1:16">
      <c r="A20" s="560" t="s">
        <v>9</v>
      </c>
      <c r="B20" s="121">
        <v>31.2</v>
      </c>
      <c r="C20" s="121">
        <v>31.5</v>
      </c>
      <c r="D20" s="121">
        <v>31.2</v>
      </c>
      <c r="E20" s="121">
        <v>31.2</v>
      </c>
      <c r="F20" s="121">
        <v>30.3</v>
      </c>
      <c r="G20" s="121">
        <v>30.5</v>
      </c>
      <c r="H20" s="122">
        <v>31</v>
      </c>
    </row>
    <row r="21" spans="1:16">
      <c r="A21" s="563" t="s">
        <v>119</v>
      </c>
      <c r="B21" s="473">
        <v>22.4</v>
      </c>
      <c r="C21" s="473">
        <v>22.1</v>
      </c>
      <c r="D21" s="473">
        <v>21.6</v>
      </c>
      <c r="E21" s="473">
        <v>22.3</v>
      </c>
      <c r="F21" s="473">
        <v>22.3</v>
      </c>
      <c r="G21" s="473">
        <v>22.8</v>
      </c>
      <c r="H21" s="474">
        <v>23</v>
      </c>
    </row>
    <row r="22" spans="1:16">
      <c r="A22" s="562" t="s">
        <v>10</v>
      </c>
      <c r="B22" s="125">
        <v>50.3</v>
      </c>
      <c r="C22" s="125">
        <v>50.4</v>
      </c>
      <c r="D22" s="125">
        <v>50.8</v>
      </c>
      <c r="E22" s="125">
        <v>51.2</v>
      </c>
      <c r="F22" s="125">
        <v>51.3</v>
      </c>
      <c r="G22" s="125">
        <v>52</v>
      </c>
      <c r="H22" s="126">
        <v>54.7</v>
      </c>
    </row>
    <row r="23" spans="1:16" ht="13.5" thickBot="1">
      <c r="A23" s="564" t="s">
        <v>120</v>
      </c>
      <c r="B23" s="127">
        <v>26.8</v>
      </c>
      <c r="C23" s="127">
        <v>26.9</v>
      </c>
      <c r="D23" s="127">
        <v>26.8</v>
      </c>
      <c r="E23" s="127">
        <v>26.6</v>
      </c>
      <c r="F23" s="127">
        <v>26.5</v>
      </c>
      <c r="G23" s="127">
        <v>26.7</v>
      </c>
      <c r="H23" s="128">
        <v>25.5</v>
      </c>
    </row>
    <row r="24" spans="1:16" ht="13.5" thickTop="1">
      <c r="A24" s="565" t="s">
        <v>162</v>
      </c>
      <c r="B24" s="129">
        <v>43.638284820000003</v>
      </c>
      <c r="C24" s="129">
        <v>43.575179007000003</v>
      </c>
      <c r="D24" s="129">
        <v>43.653363532</v>
      </c>
      <c r="E24" s="129">
        <v>43.3</v>
      </c>
      <c r="F24" s="129">
        <v>43.3</v>
      </c>
      <c r="G24" s="129">
        <v>45.2</v>
      </c>
      <c r="H24" s="131">
        <v>45.3</v>
      </c>
    </row>
    <row r="25" spans="1:16" s="11" customFormat="1">
      <c r="A25" s="296" t="s">
        <v>163</v>
      </c>
      <c r="B25" s="141"/>
      <c r="C25" s="141"/>
      <c r="D25" s="13"/>
      <c r="E25" s="13"/>
      <c r="F25" s="13"/>
      <c r="G25" s="13"/>
      <c r="H25" s="13"/>
      <c r="I25" s="13"/>
      <c r="J25" s="13"/>
      <c r="K25" s="13"/>
      <c r="L25" s="13"/>
      <c r="M25" s="13"/>
      <c r="N25" s="13"/>
      <c r="O25" s="13"/>
      <c r="P25" s="13"/>
    </row>
    <row r="26" spans="1:16" s="470" customFormat="1" ht="11.25">
      <c r="A26" s="470" t="s">
        <v>164</v>
      </c>
    </row>
    <row r="27" spans="1:16">
      <c r="A27" s="113" t="s">
        <v>165</v>
      </c>
      <c r="B27" s="108"/>
      <c r="C27" s="108"/>
      <c r="D27" s="108"/>
      <c r="E27" s="108"/>
      <c r="F27" s="108"/>
      <c r="G27" s="108"/>
      <c r="H27" s="10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baseColWidth="10" defaultRowHeight="12.75"/>
  <cols>
    <col min="1" max="1" width="20.83203125" customWidth="1"/>
  </cols>
  <sheetData>
    <row r="1" spans="1:18">
      <c r="A1" s="566" t="s">
        <v>198</v>
      </c>
      <c r="B1" s="567"/>
      <c r="C1" s="567"/>
      <c r="D1" s="567"/>
      <c r="E1" s="567"/>
      <c r="F1" s="567"/>
      <c r="G1" s="567"/>
      <c r="H1" s="567"/>
      <c r="I1" s="567"/>
      <c r="J1" s="567"/>
      <c r="K1" s="567"/>
      <c r="L1" s="567"/>
      <c r="M1" s="567"/>
      <c r="N1" s="567"/>
      <c r="O1" s="567"/>
      <c r="P1" s="567"/>
      <c r="Q1" s="567"/>
      <c r="R1" s="567"/>
    </row>
    <row r="2" spans="1:18">
      <c r="A2" s="567"/>
      <c r="B2" s="567"/>
      <c r="C2" s="567"/>
      <c r="D2" s="567"/>
      <c r="E2" s="567"/>
      <c r="F2" s="567"/>
      <c r="G2" s="567"/>
      <c r="H2" s="567"/>
      <c r="I2" s="567"/>
      <c r="J2" s="567"/>
      <c r="K2" s="567"/>
      <c r="L2" s="567"/>
      <c r="M2" s="567"/>
      <c r="N2" s="567"/>
      <c r="O2" s="567"/>
      <c r="Q2" s="630" t="s">
        <v>217</v>
      </c>
      <c r="R2" s="567"/>
    </row>
    <row r="3" spans="1:18">
      <c r="A3" s="584" t="s">
        <v>179</v>
      </c>
      <c r="B3" s="576">
        <v>2005</v>
      </c>
      <c r="C3" s="576">
        <v>2006</v>
      </c>
      <c r="D3" s="576">
        <v>2007</v>
      </c>
      <c r="E3" s="576">
        <v>2008</v>
      </c>
      <c r="F3" s="576">
        <v>2009</v>
      </c>
      <c r="G3" s="576">
        <v>2010</v>
      </c>
      <c r="H3" s="576">
        <v>2011</v>
      </c>
      <c r="I3" s="576">
        <v>2012</v>
      </c>
      <c r="J3" s="576">
        <v>2013</v>
      </c>
      <c r="K3" s="576">
        <v>2014</v>
      </c>
      <c r="L3" s="576">
        <v>2015</v>
      </c>
      <c r="M3" s="576">
        <v>2016</v>
      </c>
      <c r="N3" s="576">
        <v>2017</v>
      </c>
      <c r="O3" s="576">
        <v>2018</v>
      </c>
      <c r="P3" s="576">
        <v>2019</v>
      </c>
      <c r="Q3" s="577">
        <v>2020</v>
      </c>
      <c r="R3" s="567"/>
    </row>
    <row r="4" spans="1:18">
      <c r="A4" s="578" t="s">
        <v>180</v>
      </c>
      <c r="B4" s="568">
        <v>13582</v>
      </c>
      <c r="C4" s="568">
        <v>13729</v>
      </c>
      <c r="D4" s="568">
        <v>13879</v>
      </c>
      <c r="E4" s="568">
        <v>14047</v>
      </c>
      <c r="F4" s="568">
        <v>14032</v>
      </c>
      <c r="G4" s="568">
        <v>14351</v>
      </c>
      <c r="H4" s="568">
        <v>13988</v>
      </c>
      <c r="I4" s="568">
        <v>14037</v>
      </c>
      <c r="J4" s="568">
        <v>14111</v>
      </c>
      <c r="K4" s="568">
        <v>14006</v>
      </c>
      <c r="L4" s="568">
        <v>13780</v>
      </c>
      <c r="M4" s="569">
        <v>13669</v>
      </c>
      <c r="N4" s="569">
        <v>13210</v>
      </c>
      <c r="O4" s="569">
        <v>13369</v>
      </c>
      <c r="P4" s="569">
        <v>14028</v>
      </c>
      <c r="Q4" s="575">
        <v>11881</v>
      </c>
      <c r="R4" s="567"/>
    </row>
    <row r="5" spans="1:18">
      <c r="A5" s="578" t="s">
        <v>181</v>
      </c>
      <c r="B5" s="568">
        <v>2013</v>
      </c>
      <c r="C5" s="568">
        <v>2020</v>
      </c>
      <c r="D5" s="568">
        <v>2080</v>
      </c>
      <c r="E5" s="568">
        <v>2078</v>
      </c>
      <c r="F5" s="568">
        <v>2095</v>
      </c>
      <c r="G5" s="568">
        <v>2162</v>
      </c>
      <c r="H5" s="568">
        <v>2129</v>
      </c>
      <c r="I5" s="568">
        <v>2161</v>
      </c>
      <c r="J5" s="568">
        <v>2193</v>
      </c>
      <c r="K5" s="568">
        <v>2127</v>
      </c>
      <c r="L5" s="568">
        <v>2205</v>
      </c>
      <c r="M5" s="569">
        <v>2267</v>
      </c>
      <c r="N5" s="569">
        <v>2216</v>
      </c>
      <c r="O5" s="569">
        <v>2186</v>
      </c>
      <c r="P5" s="569">
        <v>2246</v>
      </c>
      <c r="Q5" s="575">
        <v>1942</v>
      </c>
      <c r="R5" s="567"/>
    </row>
    <row r="6" spans="1:18">
      <c r="A6" s="578" t="s">
        <v>182</v>
      </c>
      <c r="B6" s="568">
        <v>1190</v>
      </c>
      <c r="C6" s="568">
        <v>1302</v>
      </c>
      <c r="D6" s="568">
        <v>1342</v>
      </c>
      <c r="E6" s="568">
        <v>1367</v>
      </c>
      <c r="F6" s="568">
        <v>1367</v>
      </c>
      <c r="G6" s="568">
        <v>1502</v>
      </c>
      <c r="H6" s="568">
        <v>1590</v>
      </c>
      <c r="I6" s="568">
        <v>1615</v>
      </c>
      <c r="J6" s="568">
        <v>1657</v>
      </c>
      <c r="K6" s="568">
        <v>1669</v>
      </c>
      <c r="L6" s="568">
        <v>1708</v>
      </c>
      <c r="M6" s="569">
        <v>1759</v>
      </c>
      <c r="N6" s="569">
        <v>1810</v>
      </c>
      <c r="O6" s="569">
        <v>1933</v>
      </c>
      <c r="P6" s="569">
        <v>2132</v>
      </c>
      <c r="Q6" s="575">
        <v>1741</v>
      </c>
      <c r="R6" s="567"/>
    </row>
    <row r="7" spans="1:18">
      <c r="A7" s="579" t="s">
        <v>183</v>
      </c>
      <c r="B7" s="580">
        <v>16785</v>
      </c>
      <c r="C7" s="580">
        <v>17051</v>
      </c>
      <c r="D7" s="580">
        <v>17301</v>
      </c>
      <c r="E7" s="580">
        <v>17492</v>
      </c>
      <c r="F7" s="580">
        <v>17494</v>
      </c>
      <c r="G7" s="580">
        <v>18015</v>
      </c>
      <c r="H7" s="580">
        <v>17707</v>
      </c>
      <c r="I7" s="580">
        <v>17813</v>
      </c>
      <c r="J7" s="580">
        <v>17961</v>
      </c>
      <c r="K7" s="581">
        <v>17802</v>
      </c>
      <c r="L7" s="581">
        <v>17693</v>
      </c>
      <c r="M7" s="582">
        <v>17695</v>
      </c>
      <c r="N7" s="582">
        <v>17236</v>
      </c>
      <c r="O7" s="582">
        <v>17488</v>
      </c>
      <c r="P7" s="582">
        <v>18406</v>
      </c>
      <c r="Q7" s="583">
        <v>15564</v>
      </c>
      <c r="R7" s="567"/>
    </row>
    <row r="8" spans="1:18">
      <c r="A8" s="567"/>
      <c r="B8" s="567"/>
      <c r="C8" s="567"/>
      <c r="D8" s="567"/>
      <c r="E8" s="567"/>
      <c r="F8" s="567"/>
      <c r="G8" s="567"/>
      <c r="H8" s="567"/>
      <c r="I8" s="567"/>
      <c r="J8" s="567"/>
      <c r="K8" s="567"/>
      <c r="L8" s="567"/>
      <c r="M8" s="567"/>
      <c r="N8" s="567"/>
      <c r="O8" s="567"/>
      <c r="P8" s="567"/>
      <c r="Q8" s="567"/>
      <c r="R8" s="567"/>
    </row>
    <row r="9" spans="1:18">
      <c r="A9" s="570" t="s">
        <v>184</v>
      </c>
      <c r="B9" s="571"/>
      <c r="C9" s="567"/>
      <c r="D9" s="567"/>
      <c r="E9" s="567"/>
      <c r="F9" s="567"/>
      <c r="G9" s="567"/>
      <c r="H9" s="567"/>
      <c r="I9" s="567"/>
      <c r="J9" s="567"/>
      <c r="K9" s="567"/>
      <c r="L9" s="567"/>
      <c r="M9" s="567"/>
      <c r="N9" s="567"/>
      <c r="O9" s="567"/>
      <c r="P9" s="567"/>
      <c r="Q9" s="567"/>
      <c r="R9" s="567"/>
    </row>
    <row r="10" spans="1:18">
      <c r="A10" s="572" t="s">
        <v>185</v>
      </c>
      <c r="B10" s="567"/>
      <c r="C10" s="567"/>
      <c r="D10" s="567"/>
      <c r="E10" s="567"/>
      <c r="F10" s="567"/>
      <c r="G10" s="567"/>
      <c r="H10" s="567"/>
      <c r="I10" s="567"/>
      <c r="J10" s="567"/>
      <c r="K10" s="567"/>
      <c r="L10" s="567"/>
      <c r="M10" s="567"/>
      <c r="N10" s="567"/>
      <c r="O10" s="567"/>
      <c r="P10" s="567"/>
      <c r="Q10" s="567"/>
      <c r="R10" s="567"/>
    </row>
    <row r="11" spans="1:18">
      <c r="A11" s="573" t="s">
        <v>196</v>
      </c>
      <c r="B11" s="574"/>
      <c r="C11" s="567"/>
      <c r="D11" s="567"/>
      <c r="E11" s="567"/>
      <c r="F11" s="567"/>
      <c r="G11" s="567"/>
      <c r="H11" s="567"/>
      <c r="I11" s="567"/>
      <c r="J11" s="567"/>
      <c r="K11" s="567"/>
      <c r="L11" s="567"/>
      <c r="M11" s="567"/>
      <c r="N11" s="567"/>
      <c r="O11" s="567"/>
      <c r="P11" s="567"/>
      <c r="Q11" s="567"/>
      <c r="R11" s="567"/>
    </row>
    <row r="12" spans="1:18">
      <c r="A12" s="567"/>
      <c r="B12" s="567"/>
      <c r="C12" s="567"/>
      <c r="D12" s="567"/>
      <c r="E12" s="567"/>
      <c r="F12" s="567"/>
      <c r="G12" s="567"/>
      <c r="H12" s="567"/>
      <c r="I12" s="567"/>
      <c r="J12" s="567"/>
      <c r="K12" s="567"/>
      <c r="L12" s="567"/>
      <c r="M12" s="567"/>
      <c r="N12" s="567"/>
      <c r="O12" s="567"/>
      <c r="P12" s="567"/>
      <c r="Q12" s="567"/>
      <c r="R12" s="567"/>
    </row>
    <row r="13" spans="1:18">
      <c r="A13" s="567"/>
      <c r="B13" s="567"/>
      <c r="C13" s="567"/>
      <c r="D13" s="567"/>
      <c r="E13" s="567"/>
      <c r="F13" s="567"/>
      <c r="G13" s="567"/>
      <c r="H13" s="567"/>
      <c r="I13" s="567"/>
      <c r="J13" s="567"/>
      <c r="K13" s="567"/>
      <c r="L13" s="567"/>
      <c r="M13" s="567"/>
      <c r="N13" s="567"/>
      <c r="O13" s="567"/>
      <c r="P13" s="567"/>
      <c r="Q13" s="567"/>
      <c r="R13" s="56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baseColWidth="10" defaultRowHeight="12.75"/>
  <cols>
    <col min="1" max="1" width="50.33203125" customWidth="1"/>
  </cols>
  <sheetData>
    <row r="1" spans="1:13">
      <c r="A1" s="608" t="s">
        <v>214</v>
      </c>
      <c r="B1" s="585"/>
      <c r="C1" s="585"/>
      <c r="D1" s="585"/>
      <c r="E1" s="585"/>
      <c r="F1" s="585"/>
      <c r="G1" s="585"/>
      <c r="H1" s="585"/>
      <c r="I1" s="585"/>
      <c r="J1" s="585"/>
      <c r="K1" s="585"/>
      <c r="L1" s="586"/>
      <c r="M1" s="586"/>
    </row>
    <row r="2" spans="1:13">
      <c r="A2" s="586"/>
      <c r="B2" s="586"/>
      <c r="C2" s="585"/>
      <c r="D2" s="586"/>
      <c r="E2" s="586"/>
      <c r="F2" s="586"/>
      <c r="G2" s="585"/>
      <c r="H2" s="585"/>
      <c r="I2" s="585"/>
      <c r="J2" s="585"/>
      <c r="K2" s="585"/>
      <c r="L2" s="586"/>
      <c r="M2" s="586"/>
    </row>
    <row r="3" spans="1:13">
      <c r="A3" s="587" t="s">
        <v>186</v>
      </c>
      <c r="B3" s="585"/>
      <c r="C3" s="585"/>
      <c r="D3" s="585"/>
      <c r="E3" s="586"/>
      <c r="F3" s="586"/>
      <c r="G3" s="631" t="s">
        <v>218</v>
      </c>
      <c r="H3" s="585"/>
      <c r="I3" s="585"/>
      <c r="J3" s="585"/>
      <c r="K3" s="585"/>
      <c r="L3" s="586"/>
      <c r="M3" s="586"/>
    </row>
    <row r="4" spans="1:13">
      <c r="A4" s="588" t="s">
        <v>187</v>
      </c>
      <c r="B4" s="589">
        <v>2015</v>
      </c>
      <c r="C4" s="589">
        <v>2016</v>
      </c>
      <c r="D4" s="589">
        <v>2017</v>
      </c>
      <c r="E4" s="589">
        <v>2018</v>
      </c>
      <c r="F4" s="590">
        <v>2019</v>
      </c>
      <c r="G4" s="591">
        <v>2020</v>
      </c>
      <c r="H4" s="585"/>
      <c r="I4" s="585"/>
      <c r="J4" s="585"/>
      <c r="K4" s="585"/>
      <c r="L4" s="586"/>
      <c r="M4" s="586"/>
    </row>
    <row r="5" spans="1:13">
      <c r="A5" s="592" t="s">
        <v>188</v>
      </c>
      <c r="B5" s="593">
        <v>54859</v>
      </c>
      <c r="C5" s="593">
        <v>54969</v>
      </c>
      <c r="D5" s="593">
        <v>53185</v>
      </c>
      <c r="E5" s="593">
        <v>53985</v>
      </c>
      <c r="F5" s="594">
        <v>54342</v>
      </c>
      <c r="G5" s="595">
        <v>49680</v>
      </c>
      <c r="H5" s="585"/>
      <c r="I5" s="585"/>
      <c r="J5" s="585"/>
      <c r="K5" s="585"/>
      <c r="L5" s="586"/>
      <c r="M5" s="586"/>
    </row>
    <row r="6" spans="1:13">
      <c r="A6" s="596" t="s">
        <v>189</v>
      </c>
      <c r="B6" s="594">
        <v>21287</v>
      </c>
      <c r="C6" s="594">
        <v>24757</v>
      </c>
      <c r="D6" s="594">
        <v>25859</v>
      </c>
      <c r="E6" s="594">
        <v>26153</v>
      </c>
      <c r="F6" s="594">
        <v>26684</v>
      </c>
      <c r="G6" s="595">
        <v>23702</v>
      </c>
      <c r="H6" s="585"/>
      <c r="I6" s="585"/>
      <c r="J6" s="585"/>
      <c r="K6" s="585"/>
      <c r="L6" s="586"/>
      <c r="M6" s="586"/>
    </row>
    <row r="7" spans="1:13">
      <c r="A7" s="597" t="s">
        <v>190</v>
      </c>
      <c r="B7" s="598">
        <v>7856</v>
      </c>
      <c r="C7" s="598">
        <v>8191</v>
      </c>
      <c r="D7" s="598">
        <v>8268</v>
      </c>
      <c r="E7" s="598">
        <v>8750</v>
      </c>
      <c r="F7" s="594">
        <v>9360</v>
      </c>
      <c r="G7" s="595">
        <v>8750</v>
      </c>
      <c r="H7" s="585"/>
      <c r="I7" s="585"/>
      <c r="J7" s="585"/>
      <c r="K7" s="585"/>
      <c r="L7" s="586"/>
      <c r="M7" s="586"/>
    </row>
    <row r="8" spans="1:13">
      <c r="A8" s="599" t="s">
        <v>191</v>
      </c>
      <c r="B8" s="600">
        <v>84002</v>
      </c>
      <c r="C8" s="600">
        <v>87917</v>
      </c>
      <c r="D8" s="600">
        <v>87312</v>
      </c>
      <c r="E8" s="600">
        <v>88888</v>
      </c>
      <c r="F8" s="601">
        <v>90386</v>
      </c>
      <c r="G8" s="602">
        <f>SUM(G5:G7)</f>
        <v>82132</v>
      </c>
      <c r="H8" s="585"/>
      <c r="I8" s="585"/>
      <c r="J8" s="585"/>
      <c r="K8" s="585"/>
      <c r="L8" s="586"/>
      <c r="M8" s="586"/>
    </row>
    <row r="9" spans="1:13">
      <c r="A9" s="603"/>
      <c r="B9" s="603"/>
      <c r="C9" s="603"/>
      <c r="D9" s="586"/>
      <c r="E9" s="586"/>
      <c r="F9" s="585"/>
      <c r="G9" s="585"/>
      <c r="H9" s="585"/>
      <c r="I9" s="585"/>
      <c r="J9" s="585"/>
      <c r="K9" s="585"/>
      <c r="L9" s="586"/>
      <c r="M9" s="586"/>
    </row>
    <row r="10" spans="1:13">
      <c r="A10" s="587" t="s">
        <v>192</v>
      </c>
      <c r="B10" s="585"/>
      <c r="C10" s="585"/>
      <c r="D10" s="585"/>
      <c r="E10" s="585"/>
      <c r="F10" s="585"/>
      <c r="G10" s="585"/>
      <c r="H10" s="585"/>
      <c r="I10" s="585"/>
      <c r="J10" s="585"/>
      <c r="K10" s="586"/>
      <c r="L10" s="631" t="s">
        <v>218</v>
      </c>
      <c r="M10" s="586"/>
    </row>
    <row r="11" spans="1:13">
      <c r="A11" s="604" t="s">
        <v>187</v>
      </c>
      <c r="B11" s="590">
        <v>2010</v>
      </c>
      <c r="C11" s="590">
        <v>2011</v>
      </c>
      <c r="D11" s="590">
        <v>2012</v>
      </c>
      <c r="E11" s="590">
        <v>2013</v>
      </c>
      <c r="F11" s="590">
        <v>2014</v>
      </c>
      <c r="G11" s="590">
        <v>2015</v>
      </c>
      <c r="H11" s="590">
        <v>2016</v>
      </c>
      <c r="I11" s="590">
        <v>2017</v>
      </c>
      <c r="J11" s="590">
        <v>2018</v>
      </c>
      <c r="K11" s="590">
        <v>2019</v>
      </c>
      <c r="L11" s="591">
        <v>2020</v>
      </c>
      <c r="M11" s="586"/>
    </row>
    <row r="12" spans="1:13">
      <c r="A12" s="596" t="s">
        <v>188</v>
      </c>
      <c r="B12" s="594">
        <v>50506</v>
      </c>
      <c r="C12" s="594">
        <v>50202</v>
      </c>
      <c r="D12" s="594">
        <v>49795</v>
      </c>
      <c r="E12" s="594">
        <v>46044</v>
      </c>
      <c r="F12" s="594">
        <v>45514</v>
      </c>
      <c r="G12" s="594">
        <v>35583</v>
      </c>
      <c r="H12" s="594">
        <v>34646</v>
      </c>
      <c r="I12" s="594">
        <v>34002</v>
      </c>
      <c r="J12" s="594">
        <v>34693</v>
      </c>
      <c r="K12" s="594">
        <v>34413</v>
      </c>
      <c r="L12" s="595">
        <v>32277</v>
      </c>
      <c r="M12" s="586"/>
    </row>
    <row r="13" spans="1:13">
      <c r="A13" s="596" t="s">
        <v>189</v>
      </c>
      <c r="B13" s="594">
        <v>14771</v>
      </c>
      <c r="C13" s="594">
        <v>14869</v>
      </c>
      <c r="D13" s="594">
        <v>14640</v>
      </c>
      <c r="E13" s="594">
        <v>14044</v>
      </c>
      <c r="F13" s="594">
        <v>13720</v>
      </c>
      <c r="G13" s="594">
        <v>13449</v>
      </c>
      <c r="H13" s="594">
        <v>13096</v>
      </c>
      <c r="I13" s="594">
        <v>15004</v>
      </c>
      <c r="J13" s="594">
        <v>15147</v>
      </c>
      <c r="K13" s="594">
        <v>15461</v>
      </c>
      <c r="L13" s="595">
        <v>13952</v>
      </c>
      <c r="M13" s="586"/>
    </row>
    <row r="14" spans="1:13">
      <c r="A14" s="596" t="s">
        <v>190</v>
      </c>
      <c r="B14" s="594">
        <v>5339</v>
      </c>
      <c r="C14" s="594">
        <v>5236</v>
      </c>
      <c r="D14" s="594">
        <v>51119</v>
      </c>
      <c r="E14" s="594">
        <v>4889</v>
      </c>
      <c r="F14" s="594">
        <v>4720</v>
      </c>
      <c r="G14" s="594">
        <v>4554</v>
      </c>
      <c r="H14" s="594">
        <v>4431</v>
      </c>
      <c r="I14" s="594">
        <v>4798</v>
      </c>
      <c r="J14" s="594">
        <v>5119</v>
      </c>
      <c r="K14" s="594">
        <v>5418</v>
      </c>
      <c r="L14" s="595">
        <v>4990</v>
      </c>
      <c r="M14" s="586"/>
    </row>
    <row r="15" spans="1:13">
      <c r="A15" s="605" t="s">
        <v>191</v>
      </c>
      <c r="B15" s="601">
        <v>70616</v>
      </c>
      <c r="C15" s="601">
        <v>70307</v>
      </c>
      <c r="D15" s="601">
        <v>115554</v>
      </c>
      <c r="E15" s="601">
        <v>64977</v>
      </c>
      <c r="F15" s="601">
        <v>63954</v>
      </c>
      <c r="G15" s="601">
        <v>53586</v>
      </c>
      <c r="H15" s="601">
        <v>52173</v>
      </c>
      <c r="I15" s="601">
        <v>53804</v>
      </c>
      <c r="J15" s="601">
        <v>54959</v>
      </c>
      <c r="K15" s="601">
        <v>55292</v>
      </c>
      <c r="L15" s="602">
        <f>SUM(L12:L14)</f>
        <v>51219</v>
      </c>
      <c r="M15" s="586"/>
    </row>
    <row r="16" spans="1:13">
      <c r="A16" s="586"/>
      <c r="B16" s="586"/>
      <c r="C16" s="603"/>
      <c r="D16" s="603"/>
      <c r="E16" s="603"/>
      <c r="F16" s="585"/>
      <c r="G16" s="585"/>
      <c r="H16" s="585"/>
      <c r="I16" s="585"/>
      <c r="J16" s="585"/>
      <c r="K16" s="585"/>
      <c r="L16" s="586"/>
      <c r="M16" s="586"/>
    </row>
    <row r="17" spans="1:13">
      <c r="A17" s="603" t="s">
        <v>193</v>
      </c>
      <c r="B17" s="603"/>
      <c r="C17" s="585"/>
      <c r="D17" s="585"/>
      <c r="E17" s="585"/>
      <c r="F17" s="585"/>
      <c r="G17" s="585"/>
      <c r="H17" s="585"/>
      <c r="I17" s="585"/>
      <c r="J17" s="585"/>
      <c r="K17" s="585"/>
      <c r="L17" s="586"/>
      <c r="M17" s="586"/>
    </row>
    <row r="18" spans="1:13">
      <c r="A18" s="606" t="s">
        <v>197</v>
      </c>
      <c r="B18" s="607"/>
      <c r="C18" s="585"/>
      <c r="D18" s="585"/>
      <c r="E18" s="585"/>
      <c r="F18" s="585"/>
      <c r="G18" s="585"/>
      <c r="H18" s="585"/>
      <c r="I18" s="585"/>
      <c r="J18" s="585"/>
      <c r="K18" s="585"/>
      <c r="L18" s="586"/>
      <c r="M18" s="586"/>
    </row>
    <row r="19" spans="1:13">
      <c r="A19" s="585"/>
      <c r="B19" s="585"/>
      <c r="C19" s="585"/>
      <c r="D19" s="585"/>
      <c r="E19" s="585"/>
      <c r="F19" s="585"/>
      <c r="G19" s="585"/>
      <c r="H19" s="585"/>
      <c r="I19" s="585"/>
      <c r="J19" s="585"/>
      <c r="K19" s="585"/>
      <c r="L19" s="586"/>
      <c r="M19" s="586"/>
    </row>
    <row r="20" spans="1:13">
      <c r="A20" s="586"/>
      <c r="B20" s="586"/>
      <c r="C20" s="586"/>
      <c r="D20" s="586"/>
      <c r="E20" s="586"/>
      <c r="F20" s="586"/>
      <c r="G20" s="586"/>
      <c r="H20" s="586"/>
      <c r="I20" s="586"/>
      <c r="J20" s="586"/>
      <c r="K20" s="586"/>
      <c r="L20" s="586"/>
      <c r="M20" s="586"/>
    </row>
    <row r="21" spans="1:13">
      <c r="A21" s="586"/>
      <c r="B21" s="586"/>
      <c r="C21" s="586"/>
      <c r="D21" s="586"/>
      <c r="E21" s="586"/>
      <c r="F21" s="586"/>
      <c r="G21" s="586"/>
      <c r="H21" s="586"/>
      <c r="I21" s="586"/>
      <c r="J21" s="586"/>
      <c r="K21" s="586"/>
      <c r="L21" s="586"/>
      <c r="M21" s="586"/>
    </row>
    <row r="22" spans="1:13">
      <c r="A22" s="586"/>
      <c r="B22" s="586"/>
      <c r="C22" s="586"/>
      <c r="D22" s="586"/>
      <c r="E22" s="586"/>
      <c r="F22" s="586"/>
      <c r="G22" s="586"/>
      <c r="H22" s="586"/>
      <c r="I22" s="586"/>
      <c r="J22" s="586"/>
      <c r="K22" s="586"/>
      <c r="L22" s="586"/>
      <c r="M22" s="586"/>
    </row>
    <row r="23" spans="1:13">
      <c r="A23" s="586"/>
      <c r="B23" s="586"/>
      <c r="C23" s="586"/>
      <c r="D23" s="586"/>
      <c r="E23" s="586"/>
      <c r="F23" s="586"/>
      <c r="G23" s="586"/>
      <c r="H23" s="586"/>
      <c r="I23" s="586"/>
      <c r="J23" s="586"/>
      <c r="K23" s="586"/>
      <c r="L23" s="586"/>
      <c r="M23" s="58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showGridLines="0" workbookViewId="0">
      <pane xSplit="1" ySplit="3" topLeftCell="D4" activePane="bottomRight" state="frozen"/>
      <selection pane="topRight"/>
      <selection pane="bottomLeft"/>
      <selection pane="bottomRight"/>
    </sheetView>
  </sheetViews>
  <sheetFormatPr baseColWidth="10" defaultRowHeight="12.75"/>
  <cols>
    <col min="1" max="1" width="26.6640625" style="614" customWidth="1"/>
    <col min="2" max="42" width="7.1640625" style="614" customWidth="1"/>
    <col min="43" max="16384" width="12" style="614"/>
  </cols>
  <sheetData>
    <row r="1" spans="1:42">
      <c r="A1" s="609" t="s">
        <v>215</v>
      </c>
      <c r="B1" s="610"/>
      <c r="C1" s="610"/>
      <c r="D1" s="610"/>
      <c r="E1" s="610"/>
      <c r="F1" s="610"/>
      <c r="G1" s="610"/>
      <c r="H1" s="610"/>
      <c r="I1" s="610"/>
      <c r="J1" s="610"/>
      <c r="K1" s="610"/>
      <c r="L1" s="610"/>
      <c r="M1" s="610"/>
      <c r="N1" s="610"/>
      <c r="O1" s="610"/>
      <c r="P1" s="610"/>
      <c r="Q1" s="610"/>
      <c r="R1" s="610"/>
      <c r="S1" s="611"/>
      <c r="T1" s="611"/>
      <c r="U1" s="611"/>
      <c r="V1" s="611"/>
      <c r="W1" s="611"/>
      <c r="X1" s="611"/>
      <c r="Y1" s="611"/>
      <c r="Z1" s="611"/>
      <c r="AA1" s="611"/>
      <c r="AB1" s="611"/>
      <c r="AC1" s="611"/>
      <c r="AD1" s="611"/>
      <c r="AE1" s="612"/>
      <c r="AF1" s="612"/>
      <c r="AG1" s="612"/>
      <c r="AH1" s="612"/>
      <c r="AI1" s="612"/>
      <c r="AJ1" s="612"/>
      <c r="AK1" s="612"/>
      <c r="AL1" s="612"/>
      <c r="AM1" s="613"/>
      <c r="AN1" s="613"/>
      <c r="AO1" s="613"/>
      <c r="AP1" s="613"/>
    </row>
    <row r="2" spans="1:42">
      <c r="A2" s="610"/>
      <c r="B2" s="610"/>
      <c r="C2" s="610"/>
      <c r="D2" s="610"/>
      <c r="E2" s="610"/>
      <c r="F2" s="610"/>
      <c r="G2" s="610"/>
      <c r="H2" s="610"/>
      <c r="I2" s="610"/>
      <c r="J2" s="610"/>
      <c r="K2" s="610"/>
      <c r="L2" s="610"/>
      <c r="M2" s="610"/>
      <c r="N2" s="610"/>
      <c r="O2" s="610"/>
      <c r="P2" s="610"/>
      <c r="Q2" s="610"/>
      <c r="R2" s="610"/>
      <c r="S2" s="611"/>
      <c r="T2" s="611"/>
      <c r="U2" s="611"/>
      <c r="V2" s="611"/>
      <c r="W2" s="611"/>
      <c r="X2" s="611"/>
      <c r="Y2" s="611"/>
      <c r="Z2" s="611"/>
      <c r="AA2" s="611"/>
      <c r="AB2" s="611"/>
      <c r="AC2" s="611"/>
      <c r="AD2" s="611"/>
      <c r="AE2" s="612"/>
      <c r="AF2" s="612"/>
      <c r="AG2" s="612"/>
      <c r="AH2" s="612"/>
      <c r="AI2" s="612"/>
      <c r="AJ2" s="612"/>
      <c r="AK2" s="612"/>
      <c r="AL2" s="612"/>
      <c r="AM2" s="613"/>
      <c r="AN2" s="613"/>
      <c r="AO2" s="613"/>
      <c r="AP2" s="613" t="s">
        <v>199</v>
      </c>
    </row>
    <row r="3" spans="1:42">
      <c r="A3" s="615" t="s">
        <v>200</v>
      </c>
      <c r="B3" s="616">
        <v>1980</v>
      </c>
      <c r="C3" s="617">
        <v>1981</v>
      </c>
      <c r="D3" s="617">
        <v>1982</v>
      </c>
      <c r="E3" s="617">
        <v>1983</v>
      </c>
      <c r="F3" s="617">
        <v>1984</v>
      </c>
      <c r="G3" s="617">
        <v>1985</v>
      </c>
      <c r="H3" s="617">
        <v>1986</v>
      </c>
      <c r="I3" s="617">
        <v>1987</v>
      </c>
      <c r="J3" s="617">
        <v>1988</v>
      </c>
      <c r="K3" s="617">
        <v>1989</v>
      </c>
      <c r="L3" s="617">
        <v>1990</v>
      </c>
      <c r="M3" s="617">
        <v>1991</v>
      </c>
      <c r="N3" s="617">
        <v>1992</v>
      </c>
      <c r="O3" s="617">
        <v>1993</v>
      </c>
      <c r="P3" s="617">
        <v>1994</v>
      </c>
      <c r="Q3" s="617">
        <v>1995</v>
      </c>
      <c r="R3" s="617">
        <v>1996</v>
      </c>
      <c r="S3" s="618">
        <v>1997</v>
      </c>
      <c r="T3" s="618">
        <v>1998</v>
      </c>
      <c r="U3" s="617">
        <v>1999</v>
      </c>
      <c r="V3" s="617">
        <v>2000</v>
      </c>
      <c r="W3" s="617">
        <v>2001</v>
      </c>
      <c r="X3" s="617" t="s">
        <v>216</v>
      </c>
      <c r="Y3" s="617">
        <v>2003</v>
      </c>
      <c r="Z3" s="617">
        <v>2004</v>
      </c>
      <c r="AA3" s="618" t="s">
        <v>201</v>
      </c>
      <c r="AB3" s="618" t="s">
        <v>202</v>
      </c>
      <c r="AC3" s="618" t="s">
        <v>203</v>
      </c>
      <c r="AD3" s="618">
        <v>2008</v>
      </c>
      <c r="AE3" s="618">
        <v>2009</v>
      </c>
      <c r="AF3" s="618">
        <v>2010</v>
      </c>
      <c r="AG3" s="618">
        <v>2011</v>
      </c>
      <c r="AH3" s="618">
        <v>2012</v>
      </c>
      <c r="AI3" s="618">
        <v>2013</v>
      </c>
      <c r="AJ3" s="618" t="s">
        <v>204</v>
      </c>
      <c r="AK3" s="618" t="s">
        <v>205</v>
      </c>
      <c r="AL3" s="618" t="s">
        <v>206</v>
      </c>
      <c r="AM3" s="618" t="s">
        <v>207</v>
      </c>
      <c r="AN3" s="618" t="s">
        <v>208</v>
      </c>
      <c r="AO3" s="618" t="s">
        <v>209</v>
      </c>
      <c r="AP3" s="619" t="s">
        <v>210</v>
      </c>
    </row>
    <row r="4" spans="1:42">
      <c r="A4" s="620" t="s">
        <v>211</v>
      </c>
      <c r="B4" s="621">
        <v>36951</v>
      </c>
      <c r="C4" s="621">
        <v>36914</v>
      </c>
      <c r="D4" s="621">
        <v>38557</v>
      </c>
      <c r="E4" s="621">
        <v>39267</v>
      </c>
      <c r="F4" s="621">
        <v>38977</v>
      </c>
      <c r="G4" s="621">
        <v>40411</v>
      </c>
      <c r="H4" s="622" t="s">
        <v>212</v>
      </c>
      <c r="I4" s="621">
        <v>39415</v>
      </c>
      <c r="J4" s="621">
        <v>39117</v>
      </c>
      <c r="K4" s="621">
        <v>39029</v>
      </c>
      <c r="L4" s="621">
        <v>38980</v>
      </c>
      <c r="M4" s="621">
        <v>38977</v>
      </c>
      <c r="N4" s="621">
        <v>39985</v>
      </c>
      <c r="O4" s="621">
        <v>39618</v>
      </c>
      <c r="P4" s="621">
        <v>39519</v>
      </c>
      <c r="Q4" s="621">
        <v>40009</v>
      </c>
      <c r="R4" s="621">
        <v>40037</v>
      </c>
      <c r="S4" s="621">
        <v>40131</v>
      </c>
      <c r="T4" s="621">
        <v>40367</v>
      </c>
      <c r="U4" s="621">
        <v>40487</v>
      </c>
      <c r="V4" s="621">
        <v>41200</v>
      </c>
      <c r="W4" s="621">
        <v>42685</v>
      </c>
      <c r="X4" s="621">
        <v>43894</v>
      </c>
      <c r="Y4" s="621">
        <v>44352</v>
      </c>
      <c r="Z4" s="621">
        <v>44625</v>
      </c>
      <c r="AA4" s="621">
        <v>44695</v>
      </c>
      <c r="AB4" s="623">
        <v>44800</v>
      </c>
      <c r="AC4" s="623">
        <v>44998</v>
      </c>
      <c r="AD4" s="623">
        <v>45315</v>
      </c>
      <c r="AE4" s="623">
        <v>45498</v>
      </c>
      <c r="AF4" s="623">
        <v>44814</v>
      </c>
      <c r="AG4" s="623">
        <v>44443</v>
      </c>
      <c r="AH4" s="623">
        <v>44074</v>
      </c>
      <c r="AI4" s="623">
        <v>43908</v>
      </c>
      <c r="AJ4" s="623">
        <v>44136</v>
      </c>
      <c r="AK4" s="623">
        <v>44436</v>
      </c>
      <c r="AL4" s="623">
        <v>44903</v>
      </c>
      <c r="AM4" s="623">
        <v>45006</v>
      </c>
      <c r="AN4" s="623">
        <v>45407</v>
      </c>
      <c r="AO4" s="623">
        <v>45785</v>
      </c>
      <c r="AP4" s="624">
        <v>45968</v>
      </c>
    </row>
    <row r="5" spans="1:42">
      <c r="A5" s="625"/>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row>
    <row r="6" spans="1:42">
      <c r="A6" s="626" t="s">
        <v>213</v>
      </c>
      <c r="B6" s="625"/>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row>
    <row r="7" spans="1:42">
      <c r="A7" s="626" t="s">
        <v>219</v>
      </c>
      <c r="B7" s="625"/>
      <c r="C7" s="625"/>
      <c r="D7" s="625"/>
      <c r="E7" s="625"/>
      <c r="F7" s="625"/>
      <c r="G7" s="625"/>
      <c r="H7" s="625"/>
      <c r="I7" s="625"/>
      <c r="J7" s="625"/>
      <c r="K7" s="625"/>
      <c r="L7" s="625"/>
      <c r="M7" s="625"/>
      <c r="N7" s="625"/>
      <c r="O7" s="625"/>
      <c r="P7" s="625"/>
      <c r="Q7" s="625"/>
      <c r="R7" s="625"/>
      <c r="AD7" s="625"/>
      <c r="AE7" s="625"/>
      <c r="AF7" s="625"/>
      <c r="AG7" s="625"/>
      <c r="AH7" s="625"/>
      <c r="AI7" s="625"/>
      <c r="AJ7" s="625"/>
      <c r="AK7" s="625"/>
      <c r="AL7" s="625"/>
      <c r="AM7" s="625"/>
      <c r="AN7" s="625"/>
      <c r="AO7" s="625"/>
      <c r="AP7" s="625"/>
    </row>
    <row r="8" spans="1:42">
      <c r="A8" s="627"/>
      <c r="B8" s="627"/>
      <c r="C8" s="627"/>
      <c r="D8" s="627"/>
      <c r="E8" s="627"/>
      <c r="F8" s="627"/>
      <c r="G8" s="627"/>
      <c r="H8" s="627"/>
      <c r="I8" s="627"/>
      <c r="J8" s="627"/>
      <c r="K8" s="627"/>
      <c r="L8" s="627"/>
      <c r="M8" s="627"/>
      <c r="N8" s="627"/>
      <c r="O8" s="627"/>
      <c r="P8" s="627"/>
      <c r="Q8" s="627"/>
      <c r="R8" s="627"/>
      <c r="AD8" s="625"/>
      <c r="AE8" s="625"/>
      <c r="AF8" s="625"/>
      <c r="AG8" s="625"/>
      <c r="AH8" s="625"/>
      <c r="AI8" s="625"/>
      <c r="AJ8" s="625"/>
      <c r="AK8" s="625"/>
      <c r="AL8" s="625"/>
      <c r="AM8" s="625"/>
      <c r="AN8" s="625"/>
      <c r="AO8" s="625"/>
      <c r="AP8" s="625"/>
    </row>
    <row r="9" spans="1:42">
      <c r="B9" s="626"/>
      <c r="C9" s="626"/>
      <c r="D9" s="626"/>
      <c r="E9" s="626"/>
      <c r="F9" s="626"/>
      <c r="G9" s="626"/>
      <c r="H9" s="626"/>
      <c r="I9" s="626"/>
      <c r="J9" s="626"/>
      <c r="K9" s="626"/>
      <c r="L9" s="626"/>
      <c r="M9" s="626"/>
      <c r="N9" s="626"/>
      <c r="O9" s="626"/>
      <c r="P9" s="626"/>
      <c r="Q9" s="626"/>
      <c r="R9" s="626"/>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row>
    <row r="10" spans="1:42">
      <c r="B10" s="626"/>
      <c r="C10" s="626"/>
      <c r="D10" s="626"/>
      <c r="E10" s="626"/>
      <c r="F10" s="626"/>
      <c r="G10" s="626"/>
      <c r="H10" s="626"/>
      <c r="I10" s="626"/>
      <c r="J10" s="626"/>
      <c r="K10" s="626"/>
      <c r="L10" s="626"/>
      <c r="M10" s="626"/>
      <c r="N10" s="626"/>
      <c r="O10" s="626"/>
      <c r="P10" s="626"/>
      <c r="Q10" s="626"/>
      <c r="R10" s="626"/>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1"/>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RowHeight="11.25"/>
  <cols>
    <col min="1" max="1" width="65.1640625" style="31" customWidth="1"/>
    <col min="2" max="21" width="7.83203125" style="31" customWidth="1"/>
    <col min="22" max="22" width="7.83203125" style="258" customWidth="1"/>
    <col min="23" max="23" width="7.83203125" style="31" customWidth="1"/>
    <col min="24" max="16384" width="12" style="31"/>
  </cols>
  <sheetData>
    <row r="1" spans="1:23" ht="14.1" customHeight="1">
      <c r="A1" s="32" t="s">
        <v>1</v>
      </c>
      <c r="B1" s="32"/>
      <c r="C1" s="32"/>
      <c r="D1" s="32"/>
      <c r="E1" s="32"/>
      <c r="F1" s="32"/>
      <c r="G1" s="32"/>
      <c r="H1" s="32"/>
    </row>
    <row r="2" spans="1:23" ht="12.75" customHeight="1">
      <c r="A2" s="33"/>
      <c r="C2" s="34"/>
      <c r="D2" s="34"/>
      <c r="E2" s="34"/>
      <c r="F2" s="34"/>
      <c r="G2" s="34"/>
      <c r="H2" s="34"/>
      <c r="I2" s="34"/>
      <c r="J2" s="34"/>
      <c r="K2" s="34"/>
      <c r="L2" s="34"/>
      <c r="M2" s="34"/>
      <c r="N2" s="34"/>
      <c r="O2" s="34"/>
      <c r="P2" s="34"/>
      <c r="Q2" s="34"/>
      <c r="R2" s="34"/>
      <c r="S2" s="34"/>
      <c r="T2" s="34"/>
      <c r="U2" s="35"/>
      <c r="W2" s="259" t="s">
        <v>61</v>
      </c>
    </row>
    <row r="3" spans="1:23" s="33" customFormat="1">
      <c r="A3" s="100"/>
      <c r="B3" s="164">
        <v>1999</v>
      </c>
      <c r="C3" s="164">
        <v>2000</v>
      </c>
      <c r="D3" s="164">
        <v>2001</v>
      </c>
      <c r="E3" s="164">
        <v>2002</v>
      </c>
      <c r="F3" s="164">
        <v>2003</v>
      </c>
      <c r="G3" s="164">
        <v>2004</v>
      </c>
      <c r="H3" s="164">
        <v>2005</v>
      </c>
      <c r="I3" s="164">
        <v>2006</v>
      </c>
      <c r="J3" s="164">
        <v>2007</v>
      </c>
      <c r="K3" s="164">
        <v>2008</v>
      </c>
      <c r="L3" s="164">
        <v>2009</v>
      </c>
      <c r="M3" s="164">
        <v>2010</v>
      </c>
      <c r="N3" s="164">
        <v>2011</v>
      </c>
      <c r="O3" s="164">
        <v>2012</v>
      </c>
      <c r="P3" s="164">
        <v>2013</v>
      </c>
      <c r="Q3" s="164">
        <v>2014</v>
      </c>
      <c r="R3" s="164">
        <v>2015</v>
      </c>
      <c r="S3" s="164">
        <v>2016</v>
      </c>
      <c r="T3" s="164">
        <v>2017</v>
      </c>
      <c r="U3" s="164">
        <v>2018</v>
      </c>
      <c r="V3" s="164">
        <v>2019</v>
      </c>
      <c r="W3" s="260">
        <v>2020</v>
      </c>
    </row>
    <row r="4" spans="1:23">
      <c r="A4" s="37" t="s">
        <v>27</v>
      </c>
      <c r="B4" s="39"/>
      <c r="C4" s="39"/>
      <c r="D4" s="39"/>
      <c r="E4" s="39"/>
      <c r="F4" s="39"/>
      <c r="G4" s="39"/>
      <c r="H4" s="39"/>
      <c r="I4" s="39"/>
      <c r="J4" s="39"/>
      <c r="K4" s="39"/>
      <c r="L4" s="39"/>
      <c r="M4" s="39"/>
      <c r="N4" s="39"/>
      <c r="O4" s="39"/>
      <c r="P4" s="39"/>
      <c r="Q4" s="39"/>
      <c r="R4" s="39"/>
      <c r="S4" s="39"/>
      <c r="T4" s="39"/>
      <c r="U4" s="39"/>
      <c r="V4" s="39"/>
      <c r="W4" s="262"/>
    </row>
    <row r="5" spans="1:23">
      <c r="A5" s="38" t="s">
        <v>28</v>
      </c>
      <c r="B5" s="39">
        <v>4.1255056404854606</v>
      </c>
      <c r="C5" s="39">
        <v>5.9064819242290234</v>
      </c>
      <c r="D5" s="39">
        <v>5.9555990407508475</v>
      </c>
      <c r="E5" s="39">
        <v>2.7642479927052044</v>
      </c>
      <c r="F5" s="39">
        <v>1.5410206290925821</v>
      </c>
      <c r="G5" s="39">
        <v>2.6957502763979235</v>
      </c>
      <c r="H5" s="39">
        <v>3.1493252739770883</v>
      </c>
      <c r="I5" s="39">
        <v>4.0683991128775965</v>
      </c>
      <c r="J5" s="39">
        <v>4.368293082358643</v>
      </c>
      <c r="K5" s="39">
        <v>3.857904177123217</v>
      </c>
      <c r="L5" s="39">
        <v>-1.1811880619378323</v>
      </c>
      <c r="M5" s="39">
        <v>1.2648959052139697</v>
      </c>
      <c r="N5" s="39">
        <v>3.4042737215724594</v>
      </c>
      <c r="O5" s="39">
        <v>2.2346828852793932</v>
      </c>
      <c r="P5" s="39">
        <v>1.1553000130751334</v>
      </c>
      <c r="Q5" s="39">
        <v>1.3367442974745014</v>
      </c>
      <c r="R5" s="39">
        <v>1.5147386664488449</v>
      </c>
      <c r="S5" s="39">
        <v>2.2194666126919893</v>
      </c>
      <c r="T5" s="39">
        <v>3.3031866475533356</v>
      </c>
      <c r="U5" s="39">
        <v>3.6307996611893545</v>
      </c>
      <c r="V5" s="39">
        <v>3.2431329487125016</v>
      </c>
      <c r="W5" s="262">
        <v>-5.3861893091630701</v>
      </c>
    </row>
    <row r="6" spans="1:23">
      <c r="A6" s="38" t="s">
        <v>168</v>
      </c>
      <c r="B6" s="39">
        <v>-0.62823599978861777</v>
      </c>
      <c r="C6" s="39">
        <v>2.2503761912087139</v>
      </c>
      <c r="D6" s="39">
        <v>2.5161224082539402</v>
      </c>
      <c r="E6" s="39">
        <v>2.01070624439732</v>
      </c>
      <c r="F6" s="39">
        <v>1.8178800093312075</v>
      </c>
      <c r="G6" s="39">
        <v>2.6719624485388671</v>
      </c>
      <c r="H6" s="39">
        <v>2.6285775901306208</v>
      </c>
      <c r="I6" s="39">
        <v>3.0295495413129814</v>
      </c>
      <c r="J6" s="39">
        <v>3.0626704711236519</v>
      </c>
      <c r="K6" s="39">
        <v>2.8214487169920144</v>
      </c>
      <c r="L6" s="39">
        <v>0.80038708128613578</v>
      </c>
      <c r="M6" s="39">
        <v>2.4896470086120059</v>
      </c>
      <c r="N6" s="39">
        <v>2.6913531424499038</v>
      </c>
      <c r="O6" s="39">
        <v>2.1411688591726152</v>
      </c>
      <c r="P6" s="39">
        <v>1.8668672727982338</v>
      </c>
      <c r="Q6" s="39">
        <v>1.697725542715034</v>
      </c>
      <c r="R6" s="39">
        <v>1.7115988039032359</v>
      </c>
      <c r="S6" s="39">
        <v>1.6222506941725445</v>
      </c>
      <c r="T6" s="39">
        <v>2.0737744027133242</v>
      </c>
      <c r="U6" s="39">
        <v>2.0791380462705122</v>
      </c>
      <c r="V6" s="39">
        <v>1.4941624988966895</v>
      </c>
      <c r="W6" s="262">
        <v>-4.9787589627866335</v>
      </c>
    </row>
    <row r="7" spans="1:23">
      <c r="A7" s="40" t="s">
        <v>30</v>
      </c>
      <c r="B7" s="41">
        <f>B6-B106</f>
        <v>-1.1282359997886178</v>
      </c>
      <c r="C7" s="41">
        <f t="shared" ref="C7:W7" si="0">C6-C106</f>
        <v>0.55037619120871395</v>
      </c>
      <c r="D7" s="41">
        <f t="shared" si="0"/>
        <v>0.91612240825394009</v>
      </c>
      <c r="E7" s="41">
        <f t="shared" si="0"/>
        <v>0.11070624439732013</v>
      </c>
      <c r="F7" s="41">
        <f t="shared" si="0"/>
        <v>-0.28211999066879256</v>
      </c>
      <c r="G7" s="41">
        <f t="shared" si="0"/>
        <v>0.57196244853886702</v>
      </c>
      <c r="H7" s="41">
        <f t="shared" si="0"/>
        <v>0.9285775901306208</v>
      </c>
      <c r="I7" s="41">
        <f t="shared" si="0"/>
        <v>1.3295495413129814</v>
      </c>
      <c r="J7" s="41">
        <f t="shared" si="0"/>
        <v>1.5626704711236519</v>
      </c>
      <c r="K7" s="41">
        <f t="shared" si="0"/>
        <v>2.144871699201456E-2</v>
      </c>
      <c r="L7" s="41">
        <f t="shared" si="0"/>
        <v>0.7003870812861358</v>
      </c>
      <c r="M7" s="41">
        <f t="shared" si="0"/>
        <v>0.98964700861200594</v>
      </c>
      <c r="N7" s="41">
        <f t="shared" si="0"/>
        <v>0.59135314244990367</v>
      </c>
      <c r="O7" s="41">
        <f t="shared" si="0"/>
        <v>0.14116885917261524</v>
      </c>
      <c r="P7" s="41">
        <f t="shared" si="0"/>
        <v>0.96686727279823381</v>
      </c>
      <c r="Q7" s="41">
        <f t="shared" si="0"/>
        <v>1.197725542715034</v>
      </c>
      <c r="R7" s="41">
        <f t="shared" si="0"/>
        <v>1.7115988039032359</v>
      </c>
      <c r="S7" s="41">
        <f t="shared" si="0"/>
        <v>1.4222506941725446</v>
      </c>
      <c r="T7" s="41">
        <f t="shared" si="0"/>
        <v>1.0737744027133242</v>
      </c>
      <c r="U7" s="41">
        <f t="shared" si="0"/>
        <v>0.2791380462705122</v>
      </c>
      <c r="V7" s="41">
        <f t="shared" si="0"/>
        <v>0.39416249889668942</v>
      </c>
      <c r="W7" s="263">
        <f t="shared" si="0"/>
        <v>-5.4787589627866335</v>
      </c>
    </row>
    <row r="8" spans="1:23">
      <c r="A8" s="42"/>
      <c r="B8" s="39"/>
      <c r="C8" s="39"/>
      <c r="D8" s="39"/>
      <c r="E8" s="39"/>
      <c r="F8" s="39"/>
      <c r="G8" s="39"/>
      <c r="H8" s="39"/>
      <c r="I8" s="39"/>
      <c r="J8" s="39"/>
      <c r="K8" s="39"/>
      <c r="L8" s="39"/>
      <c r="M8" s="39"/>
      <c r="N8" s="39"/>
      <c r="O8" s="39"/>
      <c r="P8" s="39"/>
      <c r="Q8" s="39"/>
      <c r="R8" s="39"/>
      <c r="S8" s="39"/>
      <c r="T8" s="39"/>
      <c r="U8" s="39"/>
      <c r="V8" s="39"/>
      <c r="W8" s="262"/>
    </row>
    <row r="9" spans="1:23">
      <c r="A9" s="37" t="s">
        <v>31</v>
      </c>
      <c r="B9" s="39"/>
      <c r="C9" s="39"/>
      <c r="D9" s="39"/>
      <c r="E9" s="39"/>
      <c r="F9" s="39"/>
      <c r="G9" s="39"/>
      <c r="H9" s="39"/>
      <c r="I9" s="39"/>
      <c r="J9" s="39"/>
      <c r="K9" s="39"/>
      <c r="L9" s="39"/>
      <c r="M9" s="39"/>
      <c r="N9" s="39"/>
      <c r="O9" s="39"/>
      <c r="P9" s="39"/>
      <c r="Q9" s="39"/>
      <c r="R9" s="39"/>
      <c r="S9" s="39"/>
      <c r="T9" s="39"/>
      <c r="U9" s="39"/>
      <c r="V9" s="39"/>
      <c r="W9" s="262"/>
    </row>
    <row r="10" spans="1:23">
      <c r="A10" s="37" t="s">
        <v>28</v>
      </c>
      <c r="B10" s="43">
        <v>4.9255079030215256</v>
      </c>
      <c r="C10" s="43">
        <v>6.1821408557317028</v>
      </c>
      <c r="D10" s="43">
        <v>5.6657540315186168</v>
      </c>
      <c r="E10" s="43">
        <v>4.0509451964074259</v>
      </c>
      <c r="F10" s="43">
        <v>2.0030658075444308</v>
      </c>
      <c r="G10" s="43">
        <v>2.39634104136492</v>
      </c>
      <c r="H10" s="43">
        <v>3.153738403524514</v>
      </c>
      <c r="I10" s="43">
        <v>3.6322868839223617</v>
      </c>
      <c r="J10" s="43">
        <v>4.1890679477077981</v>
      </c>
      <c r="K10" s="43">
        <v>3.6078055179415998</v>
      </c>
      <c r="L10" s="43">
        <v>-0.23513129176011205</v>
      </c>
      <c r="M10" s="43">
        <v>0.4595363335588587</v>
      </c>
      <c r="N10" s="43">
        <v>2.238140040294752</v>
      </c>
      <c r="O10" s="43">
        <v>1.7778091280042929</v>
      </c>
      <c r="P10" s="43">
        <v>1.2250348237537168</v>
      </c>
      <c r="Q10" s="43">
        <v>0.72683216583074284</v>
      </c>
      <c r="R10" s="43">
        <v>1.2087944409212952</v>
      </c>
      <c r="S10" s="43">
        <v>1.4796024173209048</v>
      </c>
      <c r="T10" s="43">
        <v>1.9112875372292848</v>
      </c>
      <c r="U10" s="43">
        <v>3.221246237714297</v>
      </c>
      <c r="V10" s="43">
        <v>2.4989924479230865</v>
      </c>
      <c r="W10" s="264">
        <v>-7.0361023166808536</v>
      </c>
    </row>
    <row r="11" spans="1:23">
      <c r="A11" s="37" t="s">
        <v>168</v>
      </c>
      <c r="B11" s="43">
        <v>1.6524841946352637</v>
      </c>
      <c r="C11" s="43">
        <v>2.287830602754056</v>
      </c>
      <c r="D11" s="43">
        <v>2.523799821132684</v>
      </c>
      <c r="E11" s="43">
        <v>3.4603627816774889</v>
      </c>
      <c r="F11" s="43">
        <v>2.2638294708751516</v>
      </c>
      <c r="G11" s="43">
        <v>2.6044316868726156</v>
      </c>
      <c r="H11" s="43">
        <v>2.8547049614887783</v>
      </c>
      <c r="I11" s="43">
        <v>3.1154844864865794</v>
      </c>
      <c r="J11" s="43">
        <v>3.0317772691660849</v>
      </c>
      <c r="K11" s="43">
        <v>3.164867201240142</v>
      </c>
      <c r="L11" s="43">
        <v>1.690543260206951</v>
      </c>
      <c r="M11" s="43">
        <v>1.1169977364608172</v>
      </c>
      <c r="N11" s="43">
        <v>2.2029615379366021</v>
      </c>
      <c r="O11" s="43">
        <v>1.9941580579993428</v>
      </c>
      <c r="P11" s="43">
        <v>1.6070604133082043</v>
      </c>
      <c r="Q11" s="43">
        <v>0.91535549623577595</v>
      </c>
      <c r="R11" s="43">
        <v>1.1537441976288818</v>
      </c>
      <c r="S11" s="43">
        <v>1.2140775199073204</v>
      </c>
      <c r="T11" s="43">
        <v>1.0487760583094428</v>
      </c>
      <c r="U11" s="43">
        <v>1.9180205681900304</v>
      </c>
      <c r="V11" s="43">
        <v>1.296023888198448</v>
      </c>
      <c r="W11" s="264">
        <v>-6.2886100312336026</v>
      </c>
    </row>
    <row r="12" spans="1:23">
      <c r="A12" s="44" t="s">
        <v>30</v>
      </c>
      <c r="B12" s="45">
        <v>1.1524841946352637</v>
      </c>
      <c r="C12" s="45">
        <v>0.58783060275405608</v>
      </c>
      <c r="D12" s="45">
        <v>0.92379982113268388</v>
      </c>
      <c r="E12" s="45">
        <v>1.560362781677489</v>
      </c>
      <c r="F12" s="45">
        <v>0.16382947087515154</v>
      </c>
      <c r="G12" s="45">
        <v>0.50443168687261553</v>
      </c>
      <c r="H12" s="45">
        <v>1.1547049614887783</v>
      </c>
      <c r="I12" s="45">
        <v>1.4154844864865794</v>
      </c>
      <c r="J12" s="45">
        <v>1.5317772691660849</v>
      </c>
      <c r="K12" s="45">
        <v>0.36486720124014216</v>
      </c>
      <c r="L12" s="45">
        <v>1.5905432602069509</v>
      </c>
      <c r="M12" s="45">
        <v>-0.38300226353918276</v>
      </c>
      <c r="N12" s="45">
        <v>0.10296153793660201</v>
      </c>
      <c r="O12" s="45">
        <v>-5.8419420006572409E-3</v>
      </c>
      <c r="P12" s="45">
        <v>0.70706041330820424</v>
      </c>
      <c r="Q12" s="45">
        <v>0.41535549623577595</v>
      </c>
      <c r="R12" s="45">
        <v>1.1537441976288818</v>
      </c>
      <c r="S12" s="45">
        <v>1.0140775199073204</v>
      </c>
      <c r="T12" s="45">
        <v>4.877605830944276E-2</v>
      </c>
      <c r="U12" s="45">
        <v>0.11802056819003037</v>
      </c>
      <c r="V12" s="45">
        <v>0.19602388819844796</v>
      </c>
      <c r="W12" s="265">
        <v>-6.7886100312336026</v>
      </c>
    </row>
    <row r="13" spans="1:23">
      <c r="A13" s="42"/>
      <c r="B13" s="39"/>
      <c r="C13" s="39"/>
      <c r="D13" s="39"/>
      <c r="E13" s="39"/>
      <c r="F13" s="39"/>
      <c r="G13" s="39"/>
      <c r="H13" s="39"/>
      <c r="I13" s="39"/>
      <c r="J13" s="39"/>
      <c r="K13" s="39"/>
      <c r="L13" s="39"/>
      <c r="M13" s="39"/>
      <c r="N13" s="39"/>
      <c r="O13" s="39"/>
      <c r="P13" s="39"/>
      <c r="Q13" s="39"/>
      <c r="R13" s="39"/>
      <c r="S13" s="39"/>
      <c r="T13" s="39"/>
      <c r="U13" s="39"/>
      <c r="V13" s="39"/>
      <c r="W13" s="262"/>
    </row>
    <row r="14" spans="1:23">
      <c r="A14" s="37" t="s">
        <v>32</v>
      </c>
      <c r="B14" s="39"/>
      <c r="C14" s="39"/>
      <c r="D14" s="39"/>
      <c r="E14" s="39"/>
      <c r="F14" s="39"/>
      <c r="G14" s="39"/>
      <c r="H14" s="39"/>
      <c r="I14" s="39"/>
      <c r="J14" s="39"/>
      <c r="K14" s="39"/>
      <c r="L14" s="39"/>
      <c r="M14" s="39"/>
      <c r="N14" s="39"/>
      <c r="O14" s="39"/>
      <c r="P14" s="39"/>
      <c r="Q14" s="39"/>
      <c r="R14" s="39"/>
      <c r="S14" s="39"/>
      <c r="T14" s="39"/>
      <c r="U14" s="39"/>
      <c r="V14" s="39"/>
      <c r="W14" s="262"/>
    </row>
    <row r="15" spans="1:23">
      <c r="A15" s="38" t="s">
        <v>28</v>
      </c>
      <c r="B15" s="39">
        <v>5.5746287516295752</v>
      </c>
      <c r="C15" s="39">
        <v>6.7647917665048425</v>
      </c>
      <c r="D15" s="39">
        <v>6.1745476653754849</v>
      </c>
      <c r="E15" s="39">
        <v>4.8052550978012789</v>
      </c>
      <c r="F15" s="39">
        <v>2.4330069302152708</v>
      </c>
      <c r="G15" s="39">
        <v>2.8820358081879363</v>
      </c>
      <c r="H15" s="39">
        <v>3.5156691741592851</v>
      </c>
      <c r="I15" s="39">
        <v>3.8649343839945942</v>
      </c>
      <c r="J15" s="39">
        <v>4.8140574062658317</v>
      </c>
      <c r="K15" s="39">
        <v>4.3137947861815178</v>
      </c>
      <c r="L15" s="39">
        <v>-0.18310828055226125</v>
      </c>
      <c r="M15" s="39">
        <v>0.96365075998103578</v>
      </c>
      <c r="N15" s="39">
        <v>2.9901767643658417</v>
      </c>
      <c r="O15" s="39">
        <v>2.0210404773246324</v>
      </c>
      <c r="P15" s="39">
        <v>1.3863893699947312</v>
      </c>
      <c r="Q15" s="39">
        <v>1.0782448288733093</v>
      </c>
      <c r="R15" s="39">
        <v>1.6378916213810157</v>
      </c>
      <c r="S15" s="39">
        <v>2.0293614700786122</v>
      </c>
      <c r="T15" s="39">
        <v>2.4021853433539491</v>
      </c>
      <c r="U15" s="39">
        <v>3.8370585469847924</v>
      </c>
      <c r="V15" s="39">
        <v>2.8920946852800284</v>
      </c>
      <c r="W15" s="262">
        <v>-7.2754389613610044</v>
      </c>
    </row>
    <row r="16" spans="1:23">
      <c r="A16" s="38" t="s">
        <v>168</v>
      </c>
      <c r="B16" s="39">
        <v>1.3695380067711937</v>
      </c>
      <c r="C16" s="39">
        <v>1.8969034217032288</v>
      </c>
      <c r="D16" s="39">
        <v>2.4734336999400597</v>
      </c>
      <c r="E16" s="39">
        <v>3.8914092947085948</v>
      </c>
      <c r="F16" s="39">
        <v>2.5551971069129422</v>
      </c>
      <c r="G16" s="39">
        <v>2.7131107923731577</v>
      </c>
      <c r="H16" s="39">
        <v>2.7706521100961936</v>
      </c>
      <c r="I16" s="39">
        <v>3.1527973089191335</v>
      </c>
      <c r="J16" s="39">
        <v>2.8794432318532301</v>
      </c>
      <c r="K16" s="39">
        <v>3.2991430330387601</v>
      </c>
      <c r="L16" s="39">
        <v>1.2953348247473286</v>
      </c>
      <c r="M16" s="39">
        <v>0.76884923332025323</v>
      </c>
      <c r="N16" s="39">
        <v>2.3034823341299813</v>
      </c>
      <c r="O16" s="39">
        <v>1.9125723932305476</v>
      </c>
      <c r="P16" s="39">
        <v>1.4859330684658971</v>
      </c>
      <c r="Q16" s="39">
        <v>0.72512343795972356</v>
      </c>
      <c r="R16" s="39">
        <v>0.95038745674959557</v>
      </c>
      <c r="S16" s="39">
        <v>0.68840306839518917</v>
      </c>
      <c r="T16" s="39">
        <v>0.98770821526549923</v>
      </c>
      <c r="U16" s="39">
        <v>1.6297601360625151</v>
      </c>
      <c r="V16" s="39">
        <v>0.95404800190949857</v>
      </c>
      <c r="W16" s="262">
        <v>-7.1681111780153515</v>
      </c>
    </row>
    <row r="17" spans="1:23">
      <c r="A17" s="40" t="s">
        <v>30</v>
      </c>
      <c r="B17" s="41">
        <v>0.86953800677119375</v>
      </c>
      <c r="C17" s="41">
        <v>0.19690342170322883</v>
      </c>
      <c r="D17" s="41">
        <v>0.87343369994005959</v>
      </c>
      <c r="E17" s="41">
        <v>1.9914092947085948</v>
      </c>
      <c r="F17" s="41">
        <v>0.45519710691294213</v>
      </c>
      <c r="G17" s="41">
        <v>0.61311079237315758</v>
      </c>
      <c r="H17" s="41">
        <v>1.0706521100961937</v>
      </c>
      <c r="I17" s="41">
        <v>1.4527973089191335</v>
      </c>
      <c r="J17" s="41">
        <v>1.3794432318532301</v>
      </c>
      <c r="K17" s="41">
        <v>0.49914303303876029</v>
      </c>
      <c r="L17" s="41">
        <v>1.1953348247473286</v>
      </c>
      <c r="M17" s="41">
        <v>-0.73115076667974677</v>
      </c>
      <c r="N17" s="41">
        <v>0.20348233412998118</v>
      </c>
      <c r="O17" s="41">
        <v>-8.7427606769452382E-2</v>
      </c>
      <c r="P17" s="41">
        <v>0.5859330684658971</v>
      </c>
      <c r="Q17" s="41">
        <v>0.22512343795972356</v>
      </c>
      <c r="R17" s="41">
        <v>0.95038745674959557</v>
      </c>
      <c r="S17" s="41">
        <v>0.48840306839518915</v>
      </c>
      <c r="T17" s="41">
        <v>-1.2291784734500766E-2</v>
      </c>
      <c r="U17" s="41">
        <v>-0.17023986393748491</v>
      </c>
      <c r="V17" s="41">
        <v>-0.14595199809050152</v>
      </c>
      <c r="W17" s="263">
        <v>-7.6681111780153515</v>
      </c>
    </row>
    <row r="18" spans="1:23">
      <c r="A18" s="42"/>
      <c r="B18" s="39"/>
      <c r="C18" s="39"/>
      <c r="D18" s="39"/>
      <c r="E18" s="39"/>
      <c r="F18" s="39"/>
      <c r="G18" s="39"/>
      <c r="H18" s="39"/>
      <c r="I18" s="39"/>
      <c r="J18" s="39"/>
      <c r="K18" s="39"/>
      <c r="L18" s="39"/>
      <c r="M18" s="39"/>
      <c r="N18" s="39"/>
      <c r="O18" s="39"/>
      <c r="P18" s="39"/>
      <c r="Q18" s="39"/>
      <c r="R18" s="39"/>
      <c r="S18" s="39"/>
      <c r="T18" s="39"/>
      <c r="U18" s="39"/>
      <c r="V18" s="39"/>
      <c r="W18" s="262"/>
    </row>
    <row r="19" spans="1:23">
      <c r="A19" s="37" t="s">
        <v>33</v>
      </c>
      <c r="B19" s="39"/>
      <c r="C19" s="39"/>
      <c r="D19" s="39"/>
      <c r="E19" s="39"/>
      <c r="F19" s="39"/>
      <c r="G19" s="39"/>
      <c r="H19" s="39"/>
      <c r="I19" s="39"/>
      <c r="J19" s="39"/>
      <c r="K19" s="39"/>
      <c r="L19" s="39"/>
      <c r="M19" s="39"/>
      <c r="N19" s="39"/>
      <c r="O19" s="39"/>
      <c r="P19" s="39"/>
      <c r="Q19" s="39"/>
      <c r="R19" s="39"/>
      <c r="S19" s="39"/>
      <c r="T19" s="39"/>
      <c r="U19" s="39"/>
      <c r="V19" s="39"/>
      <c r="W19" s="262"/>
    </row>
    <row r="20" spans="1:23">
      <c r="A20" s="37" t="s">
        <v>28</v>
      </c>
      <c r="B20" s="43">
        <v>3.3291113509489065</v>
      </c>
      <c r="C20" s="43">
        <v>4.6910528885746317</v>
      </c>
      <c r="D20" s="43">
        <v>3.9471340876607712</v>
      </c>
      <c r="E20" s="43">
        <v>5.3816305730098719</v>
      </c>
      <c r="F20" s="43">
        <v>1.5438323121370843</v>
      </c>
      <c r="G20" s="43">
        <v>2.1682039924979364</v>
      </c>
      <c r="H20" s="43">
        <v>2.2077708658020185</v>
      </c>
      <c r="I20" s="43">
        <v>3.7503809394466998</v>
      </c>
      <c r="J20" s="43">
        <v>3.8280987377691247</v>
      </c>
      <c r="K20" s="43">
        <v>4.4703500443722675</v>
      </c>
      <c r="L20" s="43">
        <v>1.9574824155695723</v>
      </c>
      <c r="M20" s="43">
        <v>0.29677198736717969</v>
      </c>
      <c r="N20" s="43">
        <v>2.4827358161379181</v>
      </c>
      <c r="O20" s="43">
        <v>2.5128773973916338</v>
      </c>
      <c r="P20" s="43">
        <v>1.5123771784568305</v>
      </c>
      <c r="Q20" s="43">
        <v>1.1431746529543005</v>
      </c>
      <c r="R20" s="480">
        <v>-4.6853476307953201</v>
      </c>
      <c r="S20" s="480">
        <v>-5.4599390541958144</v>
      </c>
      <c r="T20" s="43">
        <v>0.19477644933809302</v>
      </c>
      <c r="U20" s="43">
        <v>2.2383988332009181</v>
      </c>
      <c r="V20" s="43">
        <v>2.1334064331216069</v>
      </c>
      <c r="W20" s="264">
        <v>-14.664529673243251</v>
      </c>
    </row>
    <row r="21" spans="1:23">
      <c r="A21" s="37" t="s">
        <v>168</v>
      </c>
      <c r="B21" s="43">
        <v>1.1835036962459782</v>
      </c>
      <c r="C21" s="43">
        <v>2.0939175691308378</v>
      </c>
      <c r="D21" s="43">
        <v>1.937120354277198</v>
      </c>
      <c r="E21" s="43">
        <v>4.7923433740502333</v>
      </c>
      <c r="F21" s="43">
        <v>2.182435744961424</v>
      </c>
      <c r="G21" s="43">
        <v>2.6115697798700097</v>
      </c>
      <c r="H21" s="43">
        <v>2.3303315345831237</v>
      </c>
      <c r="I21" s="43">
        <v>3.5804115774063234</v>
      </c>
      <c r="J21" s="43">
        <v>3.1351556258708513</v>
      </c>
      <c r="K21" s="43">
        <v>3.5871491623350664</v>
      </c>
      <c r="L21" s="43">
        <v>1.0004104281069175</v>
      </c>
      <c r="M21" s="43">
        <v>-0.82220675804521193</v>
      </c>
      <c r="N21" s="43">
        <v>3.0787401815725701</v>
      </c>
      <c r="O21" s="43">
        <v>1.9396306289620355</v>
      </c>
      <c r="P21" s="43">
        <v>1.0487348440829436</v>
      </c>
      <c r="Q21" s="43">
        <v>0.38500191114016502</v>
      </c>
      <c r="R21" s="43">
        <v>0.74720813675452291</v>
      </c>
      <c r="S21" s="43">
        <v>-8.3179768519897834E-2</v>
      </c>
      <c r="T21" s="43">
        <v>0.80174615937235671</v>
      </c>
      <c r="U21" s="43">
        <v>2.2284783562851516</v>
      </c>
      <c r="V21" s="43">
        <v>1.5003255802064785</v>
      </c>
      <c r="W21" s="264">
        <v>-11.890911871370164</v>
      </c>
    </row>
    <row r="22" spans="1:23">
      <c r="A22" s="44" t="s">
        <v>30</v>
      </c>
      <c r="B22" s="45">
        <v>0.68350369624597818</v>
      </c>
      <c r="C22" s="45">
        <v>0.39391756913083786</v>
      </c>
      <c r="D22" s="45">
        <v>0.33712035427719789</v>
      </c>
      <c r="E22" s="45">
        <v>2.8923433740502333</v>
      </c>
      <c r="F22" s="45">
        <v>8.2435744961423918E-2</v>
      </c>
      <c r="G22" s="45">
        <v>0.51156977987000962</v>
      </c>
      <c r="H22" s="45">
        <v>0.63033153458312374</v>
      </c>
      <c r="I22" s="45">
        <v>1.8804115774063235</v>
      </c>
      <c r="J22" s="45">
        <v>1.6351556258708513</v>
      </c>
      <c r="K22" s="45">
        <v>0.7871491623350666</v>
      </c>
      <c r="L22" s="45">
        <v>0.90041042810691752</v>
      </c>
      <c r="M22" s="45">
        <v>-2.3222067580452119</v>
      </c>
      <c r="N22" s="45">
        <v>0.97874018157257003</v>
      </c>
      <c r="O22" s="45">
        <v>-6.036937103796447E-2</v>
      </c>
      <c r="P22" s="45">
        <v>0.14873484408294357</v>
      </c>
      <c r="Q22" s="45">
        <v>-0.11499808885983498</v>
      </c>
      <c r="R22" s="45">
        <v>0.74720813675452291</v>
      </c>
      <c r="S22" s="45">
        <v>-0.28317976851989785</v>
      </c>
      <c r="T22" s="45">
        <v>-0.19825384062764329</v>
      </c>
      <c r="U22" s="45">
        <v>0.42847835628515152</v>
      </c>
      <c r="V22" s="45">
        <v>0.40032558020647846</v>
      </c>
      <c r="W22" s="265">
        <v>-12.390911871370164</v>
      </c>
    </row>
    <row r="23" spans="1:23" s="46" customFormat="1">
      <c r="A23" s="42"/>
      <c r="B23" s="39"/>
      <c r="C23" s="39"/>
      <c r="D23" s="39"/>
      <c r="E23" s="39"/>
      <c r="F23" s="39"/>
      <c r="G23" s="39"/>
      <c r="H23" s="39"/>
      <c r="I23" s="39"/>
      <c r="J23" s="39"/>
      <c r="K23" s="39"/>
      <c r="L23" s="39"/>
      <c r="M23" s="39"/>
      <c r="N23" s="39"/>
      <c r="O23" s="39"/>
      <c r="P23" s="39"/>
      <c r="Q23" s="39"/>
      <c r="R23" s="39"/>
      <c r="S23" s="39"/>
      <c r="T23" s="39"/>
      <c r="U23" s="39"/>
      <c r="V23" s="39"/>
      <c r="W23" s="262"/>
    </row>
    <row r="24" spans="1:23" s="46" customFormat="1">
      <c r="A24" s="47" t="s">
        <v>34</v>
      </c>
      <c r="B24" s="48"/>
      <c r="C24" s="48"/>
      <c r="D24" s="48"/>
      <c r="E24" s="48"/>
      <c r="F24" s="48"/>
      <c r="G24" s="48"/>
      <c r="H24" s="48"/>
      <c r="I24" s="48"/>
      <c r="J24" s="48"/>
      <c r="K24" s="48"/>
      <c r="L24" s="48"/>
      <c r="M24" s="48"/>
      <c r="N24" s="48"/>
      <c r="O24" s="48"/>
      <c r="P24" s="48"/>
      <c r="Q24" s="48"/>
      <c r="R24" s="48"/>
      <c r="S24" s="48"/>
      <c r="T24" s="48"/>
      <c r="U24" s="48"/>
      <c r="V24" s="48"/>
      <c r="W24" s="266"/>
    </row>
    <row r="25" spans="1:23" s="46" customFormat="1">
      <c r="A25" s="49" t="s">
        <v>28</v>
      </c>
      <c r="B25" s="48">
        <v>1.1080499124352059</v>
      </c>
      <c r="C25" s="48">
        <v>3.600071930420242</v>
      </c>
      <c r="D25" s="48">
        <v>2.3769178689377242</v>
      </c>
      <c r="E25" s="48">
        <v>6.9148758519073965</v>
      </c>
      <c r="F25" s="48">
        <v>-0.86136043936978979</v>
      </c>
      <c r="G25" s="48">
        <v>0.22624087238666846</v>
      </c>
      <c r="H25" s="48">
        <v>0.40875143892222354</v>
      </c>
      <c r="I25" s="48">
        <v>2.8138295674061169</v>
      </c>
      <c r="J25" s="48">
        <v>2.8560065417264155</v>
      </c>
      <c r="K25" s="48">
        <v>2.2633685785131235</v>
      </c>
      <c r="L25" s="48">
        <v>2.1423199443981957</v>
      </c>
      <c r="M25" s="48">
        <v>-2.7364953525988938</v>
      </c>
      <c r="N25" s="48">
        <v>2.3222738772547444</v>
      </c>
      <c r="O25" s="48">
        <v>3.082646793106079</v>
      </c>
      <c r="P25" s="48">
        <v>1.5053908528671229</v>
      </c>
      <c r="Q25" s="48">
        <v>0.83846435713725498</v>
      </c>
      <c r="R25" s="481">
        <v>-15.028434785482446</v>
      </c>
      <c r="S25" s="481">
        <v>-19.451851015523289</v>
      </c>
      <c r="T25" s="48">
        <v>-1.8582486612841933</v>
      </c>
      <c r="U25" s="48">
        <v>-0.15720518327763955</v>
      </c>
      <c r="V25" s="48">
        <v>-0.94792375142121443</v>
      </c>
      <c r="W25" s="266">
        <v>-8.6054256189300276</v>
      </c>
    </row>
    <row r="26" spans="1:23" s="46" customFormat="1">
      <c r="A26" s="49" t="s">
        <v>168</v>
      </c>
      <c r="B26" s="48">
        <v>1.2328014234426803</v>
      </c>
      <c r="C26" s="48">
        <v>2.0281207253937055</v>
      </c>
      <c r="D26" s="48">
        <v>1.7303020206270077</v>
      </c>
      <c r="E26" s="48">
        <v>7.3988921782541155</v>
      </c>
      <c r="F26" s="48">
        <v>1.1158426554655136</v>
      </c>
      <c r="G26" s="48">
        <v>2.5655998207000863</v>
      </c>
      <c r="H26" s="48">
        <v>3.3882479458992094</v>
      </c>
      <c r="I26" s="48">
        <v>3.3810430833545411</v>
      </c>
      <c r="J26" s="48">
        <v>3.6970456980979947</v>
      </c>
      <c r="K26" s="48">
        <v>3.1395359042148243</v>
      </c>
      <c r="L26" s="48">
        <v>1.6006116156648886</v>
      </c>
      <c r="M26" s="48">
        <v>-2.2020310316890601</v>
      </c>
      <c r="N26" s="48">
        <v>5.3833483649222273</v>
      </c>
      <c r="O26" s="48">
        <v>3.262828769996645</v>
      </c>
      <c r="P26" s="48">
        <v>2.0135829114122288</v>
      </c>
      <c r="Q26" s="48">
        <v>1.0616454028497202</v>
      </c>
      <c r="R26" s="48">
        <v>2.8019091705441639</v>
      </c>
      <c r="S26" s="48">
        <v>1.2682943652093712</v>
      </c>
      <c r="T26" s="48">
        <v>2.7249282147054856</v>
      </c>
      <c r="U26" s="48">
        <v>2.7824753837750933</v>
      </c>
      <c r="V26" s="48">
        <v>2.871718693735545</v>
      </c>
      <c r="W26" s="266">
        <v>-2.9382523031396204</v>
      </c>
    </row>
    <row r="27" spans="1:23" s="46" customFormat="1">
      <c r="A27" s="50" t="s">
        <v>30</v>
      </c>
      <c r="B27" s="51">
        <v>0.73280142344268029</v>
      </c>
      <c r="C27" s="51">
        <v>0.32812072539370551</v>
      </c>
      <c r="D27" s="51">
        <v>0.13030202062700758</v>
      </c>
      <c r="E27" s="51">
        <v>5.4988921782541151</v>
      </c>
      <c r="F27" s="51">
        <v>-0.98415734453448644</v>
      </c>
      <c r="G27" s="51">
        <v>0.46559982070008621</v>
      </c>
      <c r="H27" s="51">
        <v>1.6882479458992095</v>
      </c>
      <c r="I27" s="51">
        <v>1.6810430833545411</v>
      </c>
      <c r="J27" s="51">
        <v>2.1970456980979947</v>
      </c>
      <c r="K27" s="51">
        <v>0.33953590421482449</v>
      </c>
      <c r="L27" s="51">
        <v>1.5006116156648885</v>
      </c>
      <c r="M27" s="51">
        <v>-3.7020310316890601</v>
      </c>
      <c r="N27" s="51">
        <v>3.2833483649222273</v>
      </c>
      <c r="O27" s="51">
        <v>1.262828769996645</v>
      </c>
      <c r="P27" s="51">
        <v>1.1135829114122289</v>
      </c>
      <c r="Q27" s="51">
        <v>0.5616454028497202</v>
      </c>
      <c r="R27" s="51">
        <v>2.8019091705441639</v>
      </c>
      <c r="S27" s="51">
        <v>1.0682943652093713</v>
      </c>
      <c r="T27" s="51">
        <v>1.7249282147054856</v>
      </c>
      <c r="U27" s="51">
        <v>0.98247538377509325</v>
      </c>
      <c r="V27" s="51">
        <v>1.7717186937355449</v>
      </c>
      <c r="W27" s="267">
        <v>-3.4382523031396204</v>
      </c>
    </row>
    <row r="28" spans="1:23" s="46" customFormat="1">
      <c r="A28" s="49"/>
      <c r="B28" s="48"/>
      <c r="C28" s="48"/>
      <c r="D28" s="48"/>
      <c r="E28" s="48"/>
      <c r="F28" s="48"/>
      <c r="G28" s="48"/>
      <c r="H28" s="48"/>
      <c r="I28" s="48"/>
      <c r="J28" s="48"/>
      <c r="K28" s="48"/>
      <c r="L28" s="48"/>
      <c r="M28" s="48"/>
      <c r="N28" s="48"/>
      <c r="O28" s="48"/>
      <c r="P28" s="48"/>
      <c r="Q28" s="48"/>
      <c r="R28" s="48"/>
      <c r="S28" s="48"/>
      <c r="T28" s="48"/>
      <c r="U28" s="48"/>
      <c r="V28" s="48"/>
      <c r="W28" s="266"/>
    </row>
    <row r="29" spans="1:23" s="46" customFormat="1">
      <c r="A29" s="47" t="s">
        <v>35</v>
      </c>
      <c r="B29" s="48"/>
      <c r="C29" s="48"/>
      <c r="D29" s="48"/>
      <c r="E29" s="48"/>
      <c r="F29" s="48"/>
      <c r="G29" s="48"/>
      <c r="H29" s="48"/>
      <c r="I29" s="48"/>
      <c r="J29" s="48"/>
      <c r="K29" s="48"/>
      <c r="L29" s="48"/>
      <c r="M29" s="48"/>
      <c r="N29" s="48"/>
      <c r="O29" s="48"/>
      <c r="P29" s="48"/>
      <c r="Q29" s="48"/>
      <c r="R29" s="48"/>
      <c r="S29" s="48"/>
      <c r="T29" s="48"/>
      <c r="U29" s="48"/>
      <c r="V29" s="48"/>
      <c r="W29" s="266"/>
    </row>
    <row r="30" spans="1:23" s="46" customFormat="1">
      <c r="A30" s="49" t="s">
        <v>28</v>
      </c>
      <c r="B30" s="48">
        <v>2.4478788211486346</v>
      </c>
      <c r="C30" s="48">
        <v>5.0793126104777571</v>
      </c>
      <c r="D30" s="48">
        <v>4.0824349591187286</v>
      </c>
      <c r="E30" s="48">
        <v>4.9018266713901824</v>
      </c>
      <c r="F30" s="48">
        <v>3.5827748236061581</v>
      </c>
      <c r="G30" s="48">
        <v>4.0568568792232753</v>
      </c>
      <c r="H30" s="48">
        <v>3.0529010532263072</v>
      </c>
      <c r="I30" s="48">
        <v>4.0271466785297036</v>
      </c>
      <c r="J30" s="48">
        <v>3.5445356986683976</v>
      </c>
      <c r="K30" s="48">
        <v>3.7879775832527969</v>
      </c>
      <c r="L30" s="48">
        <v>3.7408803633168759</v>
      </c>
      <c r="M30" s="48">
        <v>4.289755507517512</v>
      </c>
      <c r="N30" s="48">
        <v>3.5789049383522524</v>
      </c>
      <c r="O30" s="48">
        <v>3.5466046373437479</v>
      </c>
      <c r="P30" s="48">
        <v>2.4065556067793352</v>
      </c>
      <c r="Q30" s="48">
        <v>3.9464787298390007</v>
      </c>
      <c r="R30" s="48">
        <v>2.3319718984604094</v>
      </c>
      <c r="S30" s="48">
        <v>1.6206870215283971</v>
      </c>
      <c r="T30" s="48">
        <v>1.0008881232845113</v>
      </c>
      <c r="U30" s="48">
        <v>2.1204666905818499</v>
      </c>
      <c r="V30" s="48">
        <v>2.0435412925551049</v>
      </c>
      <c r="W30" s="266">
        <v>-4.0537542540062219</v>
      </c>
    </row>
    <row r="31" spans="1:23" s="46" customFormat="1">
      <c r="A31" s="49" t="s">
        <v>168</v>
      </c>
      <c r="B31" s="48">
        <v>0.59018043773413353</v>
      </c>
      <c r="C31" s="48">
        <v>2.9628630881318117</v>
      </c>
      <c r="D31" s="48">
        <v>2.3125281295387765</v>
      </c>
      <c r="E31" s="48">
        <v>3.187847514500632</v>
      </c>
      <c r="F31" s="48">
        <v>2.7078526457230652</v>
      </c>
      <c r="G31" s="48">
        <v>3.5234807061465432</v>
      </c>
      <c r="H31" s="48">
        <v>2.6424144916992844</v>
      </c>
      <c r="I31" s="48">
        <v>5.1696712368778321</v>
      </c>
      <c r="J31" s="48">
        <v>2.5212836098743878</v>
      </c>
      <c r="K31" s="48">
        <v>2.2584505658386007</v>
      </c>
      <c r="L31" s="48">
        <v>2.5863592378665885</v>
      </c>
      <c r="M31" s="48">
        <v>0.42363586105690842</v>
      </c>
      <c r="N31" s="48">
        <v>1.9157666075898732</v>
      </c>
      <c r="O31" s="48">
        <v>2.1614374815642066</v>
      </c>
      <c r="P31" s="48">
        <v>1.451299789625665</v>
      </c>
      <c r="Q31" s="48">
        <v>1.4234377497916171</v>
      </c>
      <c r="R31" s="48">
        <v>0.85063534212359571</v>
      </c>
      <c r="S31" s="48">
        <v>1.0072380747856045</v>
      </c>
      <c r="T31" s="48">
        <v>0.53779361443856999</v>
      </c>
      <c r="U31" s="48">
        <v>1.1953904893954785</v>
      </c>
      <c r="V31" s="48">
        <v>-0.55255413125084374</v>
      </c>
      <c r="W31" s="266">
        <v>-4.6249140401845779</v>
      </c>
    </row>
    <row r="32" spans="1:23" s="46" customFormat="1">
      <c r="A32" s="50" t="s">
        <v>30</v>
      </c>
      <c r="B32" s="51">
        <v>9.0180437734133534E-2</v>
      </c>
      <c r="C32" s="51">
        <v>1.2628630881318117</v>
      </c>
      <c r="D32" s="51">
        <v>0.71252812953877642</v>
      </c>
      <c r="E32" s="51">
        <v>1.2878475145006321</v>
      </c>
      <c r="F32" s="51">
        <v>0.60785264572306508</v>
      </c>
      <c r="G32" s="51">
        <v>1.4234807061465431</v>
      </c>
      <c r="H32" s="51">
        <v>0.94241449169928448</v>
      </c>
      <c r="I32" s="51">
        <v>3.469671236877832</v>
      </c>
      <c r="J32" s="51">
        <v>1.0212836098743878</v>
      </c>
      <c r="K32" s="51">
        <v>-0.54154943416139911</v>
      </c>
      <c r="L32" s="51">
        <v>2.4863592378665884</v>
      </c>
      <c r="M32" s="51">
        <v>-1.0763641389430916</v>
      </c>
      <c r="N32" s="51">
        <v>-0.18423339241012693</v>
      </c>
      <c r="O32" s="51">
        <v>0.16143748156420656</v>
      </c>
      <c r="P32" s="51">
        <v>0.55129978962566495</v>
      </c>
      <c r="Q32" s="51">
        <v>0.92343774979161708</v>
      </c>
      <c r="R32" s="51">
        <v>0.85063534212359571</v>
      </c>
      <c r="S32" s="51">
        <v>0.8072380747856045</v>
      </c>
      <c r="T32" s="51">
        <v>-0.46220638556143001</v>
      </c>
      <c r="U32" s="51">
        <v>-0.60460951060452151</v>
      </c>
      <c r="V32" s="51">
        <v>-1.6525541312508438</v>
      </c>
      <c r="W32" s="267">
        <v>-5.1249140401845779</v>
      </c>
    </row>
    <row r="33" spans="1:23" s="46" customFormat="1">
      <c r="A33" s="49"/>
      <c r="B33" s="48"/>
      <c r="C33" s="48"/>
      <c r="D33" s="48"/>
      <c r="E33" s="48"/>
      <c r="F33" s="48"/>
      <c r="G33" s="48"/>
      <c r="H33" s="48"/>
      <c r="I33" s="48"/>
      <c r="J33" s="48"/>
      <c r="K33" s="48"/>
      <c r="L33" s="48"/>
      <c r="M33" s="48"/>
      <c r="N33" s="48"/>
      <c r="O33" s="48"/>
      <c r="P33" s="48"/>
      <c r="Q33" s="48"/>
      <c r="R33" s="48"/>
      <c r="S33" s="48"/>
      <c r="T33" s="48"/>
      <c r="U33" s="48"/>
      <c r="V33" s="48"/>
      <c r="W33" s="266"/>
    </row>
    <row r="34" spans="1:23" s="46" customFormat="1">
      <c r="A34" s="47" t="s">
        <v>36</v>
      </c>
      <c r="B34" s="48"/>
      <c r="C34" s="48"/>
      <c r="D34" s="48"/>
      <c r="E34" s="48"/>
      <c r="F34" s="48"/>
      <c r="G34" s="48"/>
      <c r="H34" s="48"/>
      <c r="I34" s="48"/>
      <c r="J34" s="48"/>
      <c r="K34" s="48"/>
      <c r="L34" s="48"/>
      <c r="M34" s="48"/>
      <c r="N34" s="48"/>
      <c r="O34" s="48"/>
      <c r="P34" s="48"/>
      <c r="Q34" s="48"/>
      <c r="R34" s="48"/>
      <c r="S34" s="48"/>
      <c r="T34" s="48"/>
      <c r="U34" s="48"/>
      <c r="V34" s="48"/>
      <c r="W34" s="266"/>
    </row>
    <row r="35" spans="1:23" s="46" customFormat="1">
      <c r="A35" s="49" t="s">
        <v>28</v>
      </c>
      <c r="B35" s="48">
        <v>4.0051180388406777</v>
      </c>
      <c r="C35" s="48">
        <v>5.5058115600113524</v>
      </c>
      <c r="D35" s="48">
        <v>6.0799633266209128</v>
      </c>
      <c r="E35" s="48">
        <v>6.01302351504998</v>
      </c>
      <c r="F35" s="48">
        <v>5.1719722394435621</v>
      </c>
      <c r="G35" s="48">
        <v>6.65513037077136</v>
      </c>
      <c r="H35" s="48">
        <v>6.1243204395900364</v>
      </c>
      <c r="I35" s="48">
        <v>6.6882786486536929</v>
      </c>
      <c r="J35" s="48">
        <v>6.0236853012840328</v>
      </c>
      <c r="K35" s="48">
        <v>11.411419066081237</v>
      </c>
      <c r="L35" s="48">
        <v>2.6558994738505248</v>
      </c>
      <c r="M35" s="48">
        <v>3.8771659930833806</v>
      </c>
      <c r="N35" s="48">
        <v>2.8821528514066017</v>
      </c>
      <c r="O35" s="48">
        <v>1.8711391443738705</v>
      </c>
      <c r="P35" s="48">
        <v>4.2094584532796659</v>
      </c>
      <c r="Q35" s="48">
        <v>2.5200982738702038</v>
      </c>
      <c r="R35" s="48">
        <v>3.3564446048742695</v>
      </c>
      <c r="S35" s="48">
        <v>2.9467704562554218</v>
      </c>
      <c r="T35" s="48">
        <v>1.2142063042929578</v>
      </c>
      <c r="U35" s="48">
        <v>2.2014896905714636</v>
      </c>
      <c r="V35" s="48">
        <v>2.83556734508457</v>
      </c>
      <c r="W35" s="266">
        <v>-17.053717430079999</v>
      </c>
    </row>
    <row r="36" spans="1:23" s="46" customFormat="1">
      <c r="A36" s="49" t="s">
        <v>168</v>
      </c>
      <c r="B36" s="48">
        <v>1.5327914748118019</v>
      </c>
      <c r="C36" s="48">
        <v>1.2327534245701628</v>
      </c>
      <c r="D36" s="48">
        <v>2.5591811056155507</v>
      </c>
      <c r="E36" s="48">
        <v>3.7601688066123842</v>
      </c>
      <c r="F36" s="48">
        <v>2.9405934085807957</v>
      </c>
      <c r="G36" s="48">
        <v>4.6160589647124937</v>
      </c>
      <c r="H36" s="48">
        <v>2.8982485271708214</v>
      </c>
      <c r="I36" s="48">
        <v>3.1085033154978845</v>
      </c>
      <c r="J36" s="48">
        <v>3.0721419127297338</v>
      </c>
      <c r="K36" s="48">
        <v>8.3532247435063027</v>
      </c>
      <c r="L36" s="48">
        <v>-0.27488792051613586</v>
      </c>
      <c r="M36" s="48">
        <v>0.4249859131145115</v>
      </c>
      <c r="N36" s="48">
        <v>0.38149516415990092</v>
      </c>
      <c r="O36" s="48">
        <v>-0.44609073908166863</v>
      </c>
      <c r="P36" s="48">
        <v>1.1874635532687137</v>
      </c>
      <c r="Q36" s="48">
        <v>0.59346698288480582</v>
      </c>
      <c r="R36" s="48">
        <v>0.36207800013083613</v>
      </c>
      <c r="S36" s="48">
        <v>-0.27038791292162045</v>
      </c>
      <c r="T36" s="48">
        <v>0.57659051146087847</v>
      </c>
      <c r="U36" s="48">
        <v>0.93698954168903015</v>
      </c>
      <c r="V36" s="48">
        <v>1.0971079052771699</v>
      </c>
      <c r="W36" s="266">
        <v>-14.836363297301247</v>
      </c>
    </row>
    <row r="37" spans="1:23" s="46" customFormat="1">
      <c r="A37" s="50" t="s">
        <v>30</v>
      </c>
      <c r="B37" s="51">
        <v>1.0327914748118019</v>
      </c>
      <c r="C37" s="51">
        <v>-0.46724657542983716</v>
      </c>
      <c r="D37" s="51">
        <v>0.95918110561555059</v>
      </c>
      <c r="E37" s="51">
        <v>1.8601688066123843</v>
      </c>
      <c r="F37" s="51">
        <v>0.84059340858079556</v>
      </c>
      <c r="G37" s="51">
        <v>2.5160589647124936</v>
      </c>
      <c r="H37" s="51">
        <v>1.1982485271708214</v>
      </c>
      <c r="I37" s="51">
        <v>1.4085033154978845</v>
      </c>
      <c r="J37" s="51">
        <v>1.5721419127297338</v>
      </c>
      <c r="K37" s="51">
        <v>5.5532247435063029</v>
      </c>
      <c r="L37" s="51">
        <v>-0.37488792051613584</v>
      </c>
      <c r="M37" s="51">
        <v>-1.0750140868854885</v>
      </c>
      <c r="N37" s="51">
        <v>-1.7185048358400992</v>
      </c>
      <c r="O37" s="51">
        <v>-2.4460907390816686</v>
      </c>
      <c r="P37" s="51">
        <v>0.28746355326871365</v>
      </c>
      <c r="Q37" s="51">
        <v>9.3466982884805816E-2</v>
      </c>
      <c r="R37" s="51">
        <v>0.36207800013083613</v>
      </c>
      <c r="S37" s="51">
        <v>-0.47038791292162047</v>
      </c>
      <c r="T37" s="51">
        <v>-0.42340948853912153</v>
      </c>
      <c r="U37" s="51">
        <v>-0.8630104583109699</v>
      </c>
      <c r="V37" s="51">
        <v>-2.8920947228301408E-3</v>
      </c>
      <c r="W37" s="267">
        <v>-15.336363297301247</v>
      </c>
    </row>
    <row r="38" spans="1:23" s="46" customFormat="1">
      <c r="A38" s="52"/>
      <c r="B38" s="48"/>
      <c r="C38" s="48"/>
      <c r="D38" s="48"/>
      <c r="E38" s="48"/>
      <c r="F38" s="48"/>
      <c r="G38" s="48"/>
      <c r="H38" s="48"/>
      <c r="I38" s="48"/>
      <c r="J38" s="48"/>
      <c r="K38" s="48"/>
      <c r="L38" s="48"/>
      <c r="M38" s="48"/>
      <c r="N38" s="48"/>
      <c r="O38" s="48"/>
      <c r="P38" s="48"/>
      <c r="Q38" s="48"/>
      <c r="R38" s="48"/>
      <c r="S38" s="48"/>
      <c r="T38" s="48"/>
      <c r="U38" s="48"/>
      <c r="V38" s="48"/>
      <c r="W38" s="266"/>
    </row>
    <row r="39" spans="1:23" s="46" customFormat="1">
      <c r="A39" s="47" t="s">
        <v>22</v>
      </c>
      <c r="B39" s="48"/>
      <c r="C39" s="48"/>
      <c r="D39" s="48"/>
      <c r="E39" s="48"/>
      <c r="F39" s="48"/>
      <c r="G39" s="48"/>
      <c r="H39" s="48"/>
      <c r="I39" s="48"/>
      <c r="J39" s="48"/>
      <c r="K39" s="48"/>
      <c r="L39" s="48"/>
      <c r="M39" s="48"/>
      <c r="N39" s="48"/>
      <c r="O39" s="48"/>
      <c r="P39" s="48"/>
      <c r="Q39" s="48"/>
      <c r="R39" s="48"/>
      <c r="S39" s="48"/>
      <c r="T39" s="48"/>
      <c r="U39" s="48"/>
      <c r="V39" s="48"/>
      <c r="W39" s="266"/>
    </row>
    <row r="40" spans="1:23" s="46" customFormat="1">
      <c r="A40" s="49" t="s">
        <v>28</v>
      </c>
      <c r="B40" s="48">
        <v>6.0047588072497575</v>
      </c>
      <c r="C40" s="48">
        <v>6.2758804755752067</v>
      </c>
      <c r="D40" s="48">
        <v>5.7105225856816588</v>
      </c>
      <c r="E40" s="48">
        <v>4.8296489233076159</v>
      </c>
      <c r="F40" s="48">
        <v>4.3782970475964902</v>
      </c>
      <c r="G40" s="48">
        <v>6.1881179069474257</v>
      </c>
      <c r="H40" s="48">
        <v>6.932357852657006</v>
      </c>
      <c r="I40" s="48">
        <v>8.0062003779568442</v>
      </c>
      <c r="J40" s="48">
        <v>6.7302829525412164</v>
      </c>
      <c r="K40" s="48">
        <v>3.1948069170239251</v>
      </c>
      <c r="L40" s="48">
        <v>1.1411543966559634</v>
      </c>
      <c r="M40" s="48">
        <v>6.4038490028549546</v>
      </c>
      <c r="N40" s="48">
        <v>6.3345630866795659</v>
      </c>
      <c r="O40" s="48">
        <v>6.0719956116178366</v>
      </c>
      <c r="P40" s="48">
        <v>5.4783443225382484</v>
      </c>
      <c r="Q40" s="48">
        <v>5.2204435329129524</v>
      </c>
      <c r="R40" s="48">
        <v>2.7062857759416517</v>
      </c>
      <c r="S40" s="48">
        <v>1.7820890606921722</v>
      </c>
      <c r="T40" s="48">
        <v>1.1025447744205934</v>
      </c>
      <c r="U40" s="48">
        <v>4.1458401023618023</v>
      </c>
      <c r="V40" s="48">
        <v>5.0862217089019452</v>
      </c>
      <c r="W40" s="266">
        <v>-22.272154828788942</v>
      </c>
    </row>
    <row r="41" spans="1:23" s="46" customFormat="1">
      <c r="A41" s="49" t="s">
        <v>168</v>
      </c>
      <c r="B41" s="48">
        <v>2.3751039442104087</v>
      </c>
      <c r="C41" s="48">
        <v>1.5907544131830633</v>
      </c>
      <c r="D41" s="48">
        <v>2.1043817974023113</v>
      </c>
      <c r="E41" s="48">
        <v>2.5409385000489095</v>
      </c>
      <c r="F41" s="48">
        <v>2.2553753603585562</v>
      </c>
      <c r="G41" s="48">
        <v>2.6534917345215234</v>
      </c>
      <c r="H41" s="48">
        <v>2.0228445779622888</v>
      </c>
      <c r="I41" s="48">
        <v>3.2842896588927744</v>
      </c>
      <c r="J41" s="48">
        <v>3.3060185171068781</v>
      </c>
      <c r="K41" s="48">
        <v>1.396966586142014</v>
      </c>
      <c r="L41" s="48">
        <v>0.4002816586196758</v>
      </c>
      <c r="M41" s="48">
        <v>1.1997039879810387</v>
      </c>
      <c r="N41" s="48">
        <v>2.950653876882896</v>
      </c>
      <c r="O41" s="48">
        <v>3.0629403419944197</v>
      </c>
      <c r="P41" s="48">
        <v>0.9136493279072937</v>
      </c>
      <c r="Q41" s="48">
        <v>-0.33049090776103185</v>
      </c>
      <c r="R41" s="48">
        <v>-1.6391492223742858</v>
      </c>
      <c r="S41" s="48">
        <v>-5.3598852515425932</v>
      </c>
      <c r="T41" s="48">
        <v>-2.1702207015929531</v>
      </c>
      <c r="U41" s="48">
        <v>3.1875885156571542</v>
      </c>
      <c r="V41" s="48">
        <v>1.6637257376401067</v>
      </c>
      <c r="W41" s="266">
        <v>-16.601388066398698</v>
      </c>
    </row>
    <row r="42" spans="1:23" s="46" customFormat="1">
      <c r="A42" s="50" t="s">
        <v>30</v>
      </c>
      <c r="B42" s="51">
        <v>1.8751039442104087</v>
      </c>
      <c r="C42" s="51">
        <v>-0.10924558681693664</v>
      </c>
      <c r="D42" s="51">
        <v>0.50438179740231126</v>
      </c>
      <c r="E42" s="51">
        <v>0.64093850004890962</v>
      </c>
      <c r="F42" s="51">
        <v>0.15537536035855615</v>
      </c>
      <c r="G42" s="51">
        <v>0.55349173452152334</v>
      </c>
      <c r="H42" s="51">
        <v>0.32284457796228883</v>
      </c>
      <c r="I42" s="51">
        <v>1.5842896588927744</v>
      </c>
      <c r="J42" s="51">
        <v>1.8060185171068781</v>
      </c>
      <c r="K42" s="51">
        <v>-1.4030334138579859</v>
      </c>
      <c r="L42" s="51">
        <v>0.30028165861967582</v>
      </c>
      <c r="M42" s="51">
        <v>-0.30029601201896128</v>
      </c>
      <c r="N42" s="51">
        <v>0.85065387688289595</v>
      </c>
      <c r="O42" s="51">
        <v>1.0629403419944197</v>
      </c>
      <c r="P42" s="51">
        <v>1.3649327907293674E-2</v>
      </c>
      <c r="Q42" s="51">
        <v>-0.83049090776103185</v>
      </c>
      <c r="R42" s="51">
        <v>-1.6391492223742858</v>
      </c>
      <c r="S42" s="51">
        <v>-5.5598852515425934</v>
      </c>
      <c r="T42" s="51">
        <v>-3.1702207015929531</v>
      </c>
      <c r="U42" s="51">
        <v>1.3875885156571541</v>
      </c>
      <c r="V42" s="51">
        <v>0.56372573764010658</v>
      </c>
      <c r="W42" s="267">
        <v>-17.101388066398698</v>
      </c>
    </row>
    <row r="43" spans="1:23" s="46" customFormat="1">
      <c r="A43" s="49"/>
      <c r="B43" s="48"/>
      <c r="C43" s="48"/>
      <c r="D43" s="48"/>
      <c r="E43" s="48"/>
      <c r="F43" s="48"/>
      <c r="G43" s="48"/>
      <c r="H43" s="48"/>
      <c r="I43" s="48"/>
      <c r="J43" s="48"/>
      <c r="K43" s="48"/>
      <c r="L43" s="48"/>
      <c r="M43" s="48"/>
      <c r="N43" s="48"/>
      <c r="O43" s="48"/>
      <c r="P43" s="48"/>
      <c r="Q43" s="48"/>
      <c r="R43" s="48"/>
      <c r="S43" s="48"/>
      <c r="T43" s="48"/>
      <c r="U43" s="48"/>
      <c r="V43" s="48"/>
      <c r="W43" s="266"/>
    </row>
    <row r="44" spans="1:23" s="46" customFormat="1">
      <c r="A44" s="47" t="s">
        <v>37</v>
      </c>
      <c r="B44" s="48"/>
      <c r="C44" s="48"/>
      <c r="D44" s="48"/>
      <c r="E44" s="48"/>
      <c r="F44" s="48"/>
      <c r="G44" s="48"/>
      <c r="H44" s="48"/>
      <c r="I44" s="48"/>
      <c r="J44" s="48"/>
      <c r="K44" s="48"/>
      <c r="L44" s="48"/>
      <c r="M44" s="48"/>
      <c r="N44" s="48"/>
      <c r="O44" s="48"/>
      <c r="P44" s="48"/>
      <c r="Q44" s="48"/>
      <c r="R44" s="48"/>
      <c r="S44" s="48"/>
      <c r="T44" s="48"/>
      <c r="U44" s="48"/>
      <c r="V44" s="48"/>
      <c r="W44" s="266"/>
    </row>
    <row r="45" spans="1:23" s="46" customFormat="1">
      <c r="A45" s="49" t="s">
        <v>28</v>
      </c>
      <c r="B45" s="48">
        <v>5.8123817713950956</v>
      </c>
      <c r="C45" s="48">
        <v>6.5074388843016777</v>
      </c>
      <c r="D45" s="48">
        <v>6.04459722610369</v>
      </c>
      <c r="E45" s="48">
        <v>3.0254904084525407</v>
      </c>
      <c r="F45" s="48">
        <v>2.0333239365053259</v>
      </c>
      <c r="G45" s="48">
        <v>1.6113225236912569</v>
      </c>
      <c r="H45" s="48">
        <v>2.7068064086068802</v>
      </c>
      <c r="I45" s="48">
        <v>3.6607713146091356</v>
      </c>
      <c r="J45" s="48">
        <v>4.3517320055403559</v>
      </c>
      <c r="K45" s="48">
        <v>5.7321072389646446</v>
      </c>
      <c r="L45" s="48">
        <v>0.19818915492162148</v>
      </c>
      <c r="M45" s="48">
        <v>-1.1554555633639438</v>
      </c>
      <c r="N45" s="48">
        <v>1.7593517182798593</v>
      </c>
      <c r="O45" s="48">
        <v>-0.17511748559047646</v>
      </c>
      <c r="P45" s="48">
        <v>-1.6390139870404141</v>
      </c>
      <c r="Q45" s="48">
        <v>-2.9440622314350975</v>
      </c>
      <c r="R45" s="48">
        <v>-0.85483901756772696</v>
      </c>
      <c r="S45" s="48">
        <v>0.33684579055591257</v>
      </c>
      <c r="T45" s="48">
        <v>0.48642907537607982</v>
      </c>
      <c r="U45" s="48">
        <v>4.8370895491932231</v>
      </c>
      <c r="V45" s="48">
        <v>4.4091879517601029</v>
      </c>
      <c r="W45" s="266">
        <v>-28.949650098310741</v>
      </c>
    </row>
    <row r="46" spans="1:23" s="46" customFormat="1">
      <c r="A46" s="49" t="s">
        <v>29</v>
      </c>
      <c r="B46" s="48">
        <v>-0.18300138035402824</v>
      </c>
      <c r="C46" s="48">
        <v>1.8816855383250868</v>
      </c>
      <c r="D46" s="48">
        <v>1.889577213891954</v>
      </c>
      <c r="E46" s="48">
        <v>3.5137561073157855</v>
      </c>
      <c r="F46" s="48">
        <v>5.6214946595557649</v>
      </c>
      <c r="G46" s="48">
        <v>2.4924185214930645</v>
      </c>
      <c r="H46" s="48">
        <v>0.28539541053802964</v>
      </c>
      <c r="I46" s="48">
        <v>4.2159108897422755</v>
      </c>
      <c r="J46" s="48">
        <v>4.0530443424278388</v>
      </c>
      <c r="K46" s="48">
        <v>3.7675800111921944</v>
      </c>
      <c r="L46" s="48">
        <v>-0.35601023902262341</v>
      </c>
      <c r="M46" s="48">
        <v>1.083291787690996</v>
      </c>
      <c r="N46" s="48">
        <v>3.747536398681504</v>
      </c>
      <c r="O46" s="48">
        <v>2.0767248990730423</v>
      </c>
      <c r="P46" s="48">
        <v>1.0556788559233894</v>
      </c>
      <c r="Q46" s="48">
        <v>-0.25795374435598717</v>
      </c>
      <c r="R46" s="48">
        <v>2.0707416579797098</v>
      </c>
      <c r="S46" s="48">
        <v>2.378486923893135</v>
      </c>
      <c r="T46" s="48">
        <v>0.593511285536934</v>
      </c>
      <c r="U46" s="48">
        <v>4.3631374504723226</v>
      </c>
      <c r="V46" s="48">
        <v>4.0171206257626721</v>
      </c>
      <c r="W46" s="266">
        <v>-25.895615540882105</v>
      </c>
    </row>
    <row r="47" spans="1:23" s="46" customFormat="1">
      <c r="A47" s="50" t="s">
        <v>30</v>
      </c>
      <c r="B47" s="51">
        <v>-0.68300138035402824</v>
      </c>
      <c r="C47" s="51">
        <v>0.18168553832508683</v>
      </c>
      <c r="D47" s="51">
        <v>0.2895772138919539</v>
      </c>
      <c r="E47" s="51">
        <v>1.6137561073157856</v>
      </c>
      <c r="F47" s="51">
        <v>3.5214946595557648</v>
      </c>
      <c r="G47" s="51">
        <v>0.39241852149306444</v>
      </c>
      <c r="H47" s="51">
        <v>-1.4146045894619703</v>
      </c>
      <c r="I47" s="51">
        <v>2.5159108897422753</v>
      </c>
      <c r="J47" s="51">
        <v>2.5530443424278388</v>
      </c>
      <c r="K47" s="51">
        <v>0.96758001119219461</v>
      </c>
      <c r="L47" s="51">
        <v>-0.45601023902262339</v>
      </c>
      <c r="M47" s="51">
        <v>-0.41670821230900401</v>
      </c>
      <c r="N47" s="51">
        <v>1.6475363986815039</v>
      </c>
      <c r="O47" s="51">
        <v>7.6724899073042252E-2</v>
      </c>
      <c r="P47" s="51">
        <v>0.15567885592338937</v>
      </c>
      <c r="Q47" s="51">
        <v>-0.75795374435598717</v>
      </c>
      <c r="R47" s="51">
        <v>2.0707416579797098</v>
      </c>
      <c r="S47" s="51">
        <v>2.1784869238931348</v>
      </c>
      <c r="T47" s="51">
        <v>-0.406488714463066</v>
      </c>
      <c r="U47" s="51">
        <v>2.5631374504723228</v>
      </c>
      <c r="V47" s="51">
        <v>2.9171206257626721</v>
      </c>
      <c r="W47" s="267">
        <v>-26.395615540882105</v>
      </c>
    </row>
    <row r="48" spans="1:23" s="46" customFormat="1">
      <c r="A48" s="49"/>
      <c r="B48" s="48"/>
      <c r="C48" s="48"/>
      <c r="D48" s="48"/>
      <c r="E48" s="48"/>
      <c r="F48" s="48"/>
      <c r="G48" s="48"/>
      <c r="H48" s="48"/>
      <c r="I48" s="48"/>
      <c r="J48" s="48"/>
      <c r="K48" s="48"/>
      <c r="L48" s="48"/>
      <c r="M48" s="48"/>
      <c r="N48" s="48"/>
      <c r="O48" s="48"/>
      <c r="P48" s="48"/>
      <c r="Q48" s="48"/>
      <c r="R48" s="48"/>
      <c r="S48" s="48"/>
      <c r="T48" s="48"/>
      <c r="U48" s="48"/>
      <c r="V48" s="48"/>
      <c r="W48" s="266"/>
    </row>
    <row r="49" spans="1:23" s="46" customFormat="1">
      <c r="A49" s="53" t="s">
        <v>38</v>
      </c>
      <c r="B49" s="48"/>
      <c r="C49" s="48"/>
      <c r="D49" s="48"/>
      <c r="E49" s="48"/>
      <c r="F49" s="48"/>
      <c r="G49" s="48"/>
      <c r="H49" s="48"/>
      <c r="I49" s="48"/>
      <c r="J49" s="48"/>
      <c r="K49" s="48"/>
      <c r="L49" s="48"/>
      <c r="M49" s="48"/>
      <c r="N49" s="48"/>
      <c r="O49" s="48"/>
      <c r="P49" s="48"/>
      <c r="Q49" s="48"/>
      <c r="R49" s="48"/>
      <c r="S49" s="48"/>
      <c r="T49" s="48"/>
      <c r="U49" s="48"/>
      <c r="V49" s="48"/>
      <c r="W49" s="266"/>
    </row>
    <row r="50" spans="1:23" s="46" customFormat="1">
      <c r="A50" s="49" t="s">
        <v>28</v>
      </c>
      <c r="B50" s="48">
        <v>17.921870571959204</v>
      </c>
      <c r="C50" s="48">
        <v>2.0503625383726671</v>
      </c>
      <c r="D50" s="48">
        <v>2.6462003694649212</v>
      </c>
      <c r="E50" s="48">
        <v>3.7188869018050354</v>
      </c>
      <c r="F50" s="48">
        <v>4.5410511390882249</v>
      </c>
      <c r="G50" s="48">
        <v>2.9221069638561232</v>
      </c>
      <c r="H50" s="48">
        <v>0.98008120653885555</v>
      </c>
      <c r="I50" s="48">
        <v>2.0412635159977413</v>
      </c>
      <c r="J50" s="48">
        <v>4.4521466376171048</v>
      </c>
      <c r="K50" s="48">
        <v>4.2498870012345691</v>
      </c>
      <c r="L50" s="48">
        <v>-0.81107732990982129</v>
      </c>
      <c r="M50" s="48">
        <v>2.5264655342798221</v>
      </c>
      <c r="N50" s="48">
        <v>-1.8479906650933628</v>
      </c>
      <c r="O50" s="48">
        <v>5.9997769048687957</v>
      </c>
      <c r="P50" s="48">
        <v>2.3116614076540856</v>
      </c>
      <c r="Q50" s="48">
        <v>1.969192372895364</v>
      </c>
      <c r="R50" s="48">
        <v>2.0098501327849903</v>
      </c>
      <c r="S50" s="48">
        <v>2.7894060888566656</v>
      </c>
      <c r="T50" s="48">
        <v>2.894680532569609</v>
      </c>
      <c r="U50" s="48">
        <v>3.9019731036462844</v>
      </c>
      <c r="V50" s="48">
        <v>5.2858220064522072</v>
      </c>
      <c r="W50" s="266">
        <v>-26.339521757979753</v>
      </c>
    </row>
    <row r="51" spans="1:23" s="46" customFormat="1">
      <c r="A51" s="49" t="s">
        <v>168</v>
      </c>
      <c r="B51" s="48">
        <v>4.4616337950120482</v>
      </c>
      <c r="C51" s="48">
        <v>1.6088720645659293</v>
      </c>
      <c r="D51" s="48">
        <v>-3.9158284260309983E-2</v>
      </c>
      <c r="E51" s="48">
        <v>0.87555785755115778</v>
      </c>
      <c r="F51" s="48">
        <v>0.32147484782885272</v>
      </c>
      <c r="G51" s="48">
        <v>5.0832305967546176E-2</v>
      </c>
      <c r="H51" s="48">
        <v>2.5729279016405684</v>
      </c>
      <c r="I51" s="48">
        <v>3.6991003215147202</v>
      </c>
      <c r="J51" s="48">
        <v>1.3763277144845034</v>
      </c>
      <c r="K51" s="48">
        <v>3.5305980878105601</v>
      </c>
      <c r="L51" s="48">
        <v>1.9916946669280122</v>
      </c>
      <c r="M51" s="48">
        <v>0.66978257233864724</v>
      </c>
      <c r="N51" s="48">
        <v>1.5376086717111832</v>
      </c>
      <c r="O51" s="48">
        <v>3.6221994313655443</v>
      </c>
      <c r="P51" s="48">
        <v>1.4280935595274258</v>
      </c>
      <c r="Q51" s="48">
        <v>1.133922203244353</v>
      </c>
      <c r="R51" s="48">
        <v>1.2486074465642361</v>
      </c>
      <c r="S51" s="48">
        <v>2.9715867712648389</v>
      </c>
      <c r="T51" s="48">
        <v>0.69183346157726078</v>
      </c>
      <c r="U51" s="48">
        <v>2.3731584080467911</v>
      </c>
      <c r="V51" s="48">
        <v>1.6176113408843378</v>
      </c>
      <c r="W51" s="266">
        <v>-22.835571761682161</v>
      </c>
    </row>
    <row r="52" spans="1:23" s="46" customFormat="1">
      <c r="A52" s="50" t="s">
        <v>30</v>
      </c>
      <c r="B52" s="51">
        <v>3.9616337950120482</v>
      </c>
      <c r="C52" s="51">
        <v>-9.1127935434070606E-2</v>
      </c>
      <c r="D52" s="51">
        <v>-1.6391582842603101</v>
      </c>
      <c r="E52" s="51">
        <v>-1.0244421424488421</v>
      </c>
      <c r="F52" s="51">
        <v>-1.7785251521711474</v>
      </c>
      <c r="G52" s="51">
        <v>-2.0491676940324539</v>
      </c>
      <c r="H52" s="51">
        <v>0.87292790164056844</v>
      </c>
      <c r="I52" s="51">
        <v>1.9991003215147203</v>
      </c>
      <c r="J52" s="51">
        <v>-0.12367228551549658</v>
      </c>
      <c r="K52" s="51">
        <v>0.73059808781056024</v>
      </c>
      <c r="L52" s="51">
        <v>1.8916946669280121</v>
      </c>
      <c r="M52" s="51">
        <v>-0.83021742766135276</v>
      </c>
      <c r="N52" s="51">
        <v>-0.56239132828881688</v>
      </c>
      <c r="O52" s="51">
        <v>1.6221994313655443</v>
      </c>
      <c r="P52" s="51">
        <v>0.52809355952742576</v>
      </c>
      <c r="Q52" s="51">
        <v>0.633922203244353</v>
      </c>
      <c r="R52" s="51">
        <v>1.2486074465642361</v>
      </c>
      <c r="S52" s="51">
        <v>2.7715867712648388</v>
      </c>
      <c r="T52" s="51">
        <v>-0.30816653842273922</v>
      </c>
      <c r="U52" s="51">
        <v>0.57315840804679108</v>
      </c>
      <c r="V52" s="51">
        <v>0.51761134088433769</v>
      </c>
      <c r="W52" s="267">
        <v>-23.335571761682161</v>
      </c>
    </row>
    <row r="53" spans="1:23" s="46" customFormat="1">
      <c r="A53" s="52"/>
      <c r="B53" s="48"/>
      <c r="C53" s="48"/>
      <c r="D53" s="48"/>
      <c r="E53" s="48"/>
      <c r="F53" s="48"/>
      <c r="G53" s="48"/>
      <c r="H53" s="48"/>
      <c r="I53" s="48"/>
      <c r="J53" s="48"/>
      <c r="K53" s="48"/>
      <c r="L53" s="48"/>
      <c r="M53" s="48"/>
      <c r="N53" s="48"/>
      <c r="O53" s="48"/>
      <c r="P53" s="48"/>
      <c r="Q53" s="48"/>
      <c r="R53" s="48"/>
      <c r="S53" s="48"/>
      <c r="T53" s="48"/>
      <c r="U53" s="48"/>
      <c r="V53" s="48"/>
      <c r="W53" s="266"/>
    </row>
    <row r="54" spans="1:23" s="46" customFormat="1">
      <c r="A54" s="54" t="s">
        <v>39</v>
      </c>
      <c r="B54" s="48"/>
      <c r="C54" s="48"/>
      <c r="D54" s="48"/>
      <c r="E54" s="48"/>
      <c r="F54" s="48"/>
      <c r="G54" s="48"/>
      <c r="H54" s="48"/>
      <c r="I54" s="48"/>
      <c r="J54" s="48"/>
      <c r="K54" s="48"/>
      <c r="L54" s="48"/>
      <c r="M54" s="48"/>
      <c r="N54" s="48"/>
      <c r="O54" s="48"/>
      <c r="P54" s="48"/>
      <c r="Q54" s="48"/>
      <c r="R54" s="48"/>
      <c r="S54" s="48"/>
      <c r="T54" s="48"/>
      <c r="U54" s="48"/>
      <c r="V54" s="48"/>
      <c r="W54" s="266"/>
    </row>
    <row r="55" spans="1:23" s="46" customFormat="1">
      <c r="A55" s="55" t="s">
        <v>28</v>
      </c>
      <c r="B55" s="56">
        <v>8.9598545372074199</v>
      </c>
      <c r="C55" s="56">
        <v>9.7191958731450541</v>
      </c>
      <c r="D55" s="56">
        <v>8.0299681613233531</v>
      </c>
      <c r="E55" s="56">
        <v>4.0419457525535023</v>
      </c>
      <c r="F55" s="56">
        <v>3.2462211497777673</v>
      </c>
      <c r="G55" s="56">
        <v>3.8350953060494817</v>
      </c>
      <c r="H55" s="56">
        <v>4.5251217739381531</v>
      </c>
      <c r="I55" s="56">
        <v>4.3057837627931121</v>
      </c>
      <c r="J55" s="56">
        <v>6.6929860327620077</v>
      </c>
      <c r="K55" s="56">
        <v>4.5838443528501074</v>
      </c>
      <c r="L55" s="56">
        <v>-3.7270306086036271</v>
      </c>
      <c r="M55" s="56">
        <v>1.8945725016667581</v>
      </c>
      <c r="N55" s="56">
        <v>4.3162100199460696</v>
      </c>
      <c r="O55" s="56">
        <v>1.4710746439999411</v>
      </c>
      <c r="P55" s="56">
        <v>0.8176177570757801</v>
      </c>
      <c r="Q55" s="56">
        <v>0.29521443587113083</v>
      </c>
      <c r="R55" s="56">
        <v>1.4851227966494349</v>
      </c>
      <c r="S55" s="56">
        <v>3.1443173991029454</v>
      </c>
      <c r="T55" s="56">
        <v>4.8409794077185495</v>
      </c>
      <c r="U55" s="56">
        <v>5.637130306773571</v>
      </c>
      <c r="V55" s="56">
        <v>3.5850075874786427</v>
      </c>
      <c r="W55" s="268">
        <v>-2.0755436064764297</v>
      </c>
    </row>
    <row r="56" spans="1:23" s="46" customFormat="1">
      <c r="A56" s="55" t="s">
        <v>29</v>
      </c>
      <c r="B56" s="56">
        <v>2.2898530027270994</v>
      </c>
      <c r="C56" s="56">
        <v>3.467330796185891</v>
      </c>
      <c r="D56" s="56">
        <v>3.9340096074660806</v>
      </c>
      <c r="E56" s="56">
        <v>3.2064187427175597</v>
      </c>
      <c r="F56" s="56">
        <v>3.0257475724607019</v>
      </c>
      <c r="G56" s="56">
        <v>3.0683000179605671</v>
      </c>
      <c r="H56" s="56">
        <v>3.6457985450501411</v>
      </c>
      <c r="I56" s="56">
        <v>2.6845498224015785</v>
      </c>
      <c r="J56" s="56">
        <v>3.0671923003784798</v>
      </c>
      <c r="K56" s="56">
        <v>3.1469440754128044</v>
      </c>
      <c r="L56" s="56">
        <v>0.62819051447735319</v>
      </c>
      <c r="M56" s="56">
        <v>2.0488392883998756</v>
      </c>
      <c r="N56" s="56">
        <v>1.7583303139082034</v>
      </c>
      <c r="O56" s="56">
        <v>1.3076555900376974</v>
      </c>
      <c r="P56" s="56">
        <v>1.7745352917892205</v>
      </c>
      <c r="Q56" s="56">
        <v>0.533283654511024</v>
      </c>
      <c r="R56" s="56">
        <v>0.50794142722180879</v>
      </c>
      <c r="S56" s="56">
        <v>0.79221060946350974</v>
      </c>
      <c r="T56" s="56">
        <v>1.2417588079233184</v>
      </c>
      <c r="U56" s="56">
        <v>1.6014933563664187</v>
      </c>
      <c r="V56" s="56">
        <v>0.7185529050195214</v>
      </c>
      <c r="W56" s="268">
        <v>-4.2294923070718795</v>
      </c>
    </row>
    <row r="57" spans="1:23" s="46" customFormat="1">
      <c r="A57" s="57" t="s">
        <v>30</v>
      </c>
      <c r="B57" s="58">
        <v>1.7898530027270994</v>
      </c>
      <c r="C57" s="58">
        <v>1.7673307961858911</v>
      </c>
      <c r="D57" s="58">
        <v>2.3340096074660805</v>
      </c>
      <c r="E57" s="58">
        <v>1.3064187427175598</v>
      </c>
      <c r="F57" s="58">
        <v>0.92574757246070183</v>
      </c>
      <c r="G57" s="58">
        <v>0.96830001796056697</v>
      </c>
      <c r="H57" s="58">
        <v>1.9457985450501412</v>
      </c>
      <c r="I57" s="58">
        <v>0.98454982240157851</v>
      </c>
      <c r="J57" s="58">
        <v>1.5671923003784798</v>
      </c>
      <c r="K57" s="58">
        <v>0.34694407541280459</v>
      </c>
      <c r="L57" s="58">
        <v>0.52819051447735321</v>
      </c>
      <c r="M57" s="58">
        <v>0.54883928839987561</v>
      </c>
      <c r="N57" s="58">
        <v>-0.34166968609179671</v>
      </c>
      <c r="O57" s="58">
        <v>-0.69234440996230262</v>
      </c>
      <c r="P57" s="58">
        <v>0.87453529178922051</v>
      </c>
      <c r="Q57" s="58">
        <v>3.3283654511023997E-2</v>
      </c>
      <c r="R57" s="58">
        <v>0.50794142722180879</v>
      </c>
      <c r="S57" s="58">
        <v>0.59221060946350979</v>
      </c>
      <c r="T57" s="58">
        <v>0.24175880792331839</v>
      </c>
      <c r="U57" s="58">
        <v>-0.19850664363358139</v>
      </c>
      <c r="V57" s="58">
        <v>-0.38144709498047868</v>
      </c>
      <c r="W57" s="269">
        <v>-4.7294923070718795</v>
      </c>
    </row>
    <row r="58" spans="1:23" s="46" customFormat="1">
      <c r="A58" s="55"/>
      <c r="B58" s="56"/>
      <c r="C58" s="56"/>
      <c r="D58" s="56"/>
      <c r="E58" s="56"/>
      <c r="F58" s="56"/>
      <c r="G58" s="56"/>
      <c r="H58" s="56"/>
      <c r="I58" s="56"/>
      <c r="J58" s="56"/>
      <c r="K58" s="56"/>
      <c r="L58" s="56"/>
      <c r="M58" s="56"/>
      <c r="N58" s="56"/>
      <c r="O58" s="56"/>
      <c r="P58" s="56"/>
      <c r="Q58" s="56"/>
      <c r="R58" s="56"/>
      <c r="S58" s="56"/>
      <c r="T58" s="56"/>
      <c r="U58" s="56"/>
      <c r="V58" s="56"/>
      <c r="W58" s="268"/>
    </row>
    <row r="59" spans="1:23" s="46" customFormat="1">
      <c r="A59" s="47" t="s">
        <v>40</v>
      </c>
      <c r="B59" s="48"/>
      <c r="C59" s="48"/>
      <c r="D59" s="48"/>
      <c r="E59" s="48"/>
      <c r="F59" s="48"/>
      <c r="G59" s="48"/>
      <c r="H59" s="48"/>
      <c r="I59" s="48"/>
      <c r="J59" s="48"/>
      <c r="K59" s="48"/>
      <c r="L59" s="48"/>
      <c r="M59" s="48"/>
      <c r="N59" s="48"/>
      <c r="O59" s="48"/>
      <c r="P59" s="48"/>
      <c r="Q59" s="48"/>
      <c r="R59" s="48"/>
      <c r="S59" s="48"/>
      <c r="T59" s="48"/>
      <c r="U59" s="48"/>
      <c r="V59" s="48"/>
      <c r="W59" s="266"/>
    </row>
    <row r="60" spans="1:23" s="46" customFormat="1">
      <c r="A60" s="49" t="s">
        <v>28</v>
      </c>
      <c r="B60" s="48">
        <v>8.2648117942237178</v>
      </c>
      <c r="C60" s="48">
        <v>9.3897889817694562</v>
      </c>
      <c r="D60" s="48">
        <v>7.6899587123923254</v>
      </c>
      <c r="E60" s="48">
        <v>3.8118938986000188</v>
      </c>
      <c r="F60" s="48">
        <v>3.1046692052666174</v>
      </c>
      <c r="G60" s="48">
        <v>3.6206553561962238</v>
      </c>
      <c r="H60" s="48">
        <v>4.2148384483822809</v>
      </c>
      <c r="I60" s="48">
        <v>4.15741459793621</v>
      </c>
      <c r="J60" s="48">
        <v>6.6478846815061274</v>
      </c>
      <c r="K60" s="48">
        <v>4.5002219672710879</v>
      </c>
      <c r="L60" s="48">
        <v>-4.1782298832355735</v>
      </c>
      <c r="M60" s="48">
        <v>1.9725490099287981</v>
      </c>
      <c r="N60" s="48">
        <v>4.440441241163299</v>
      </c>
      <c r="O60" s="48">
        <v>1.6484465976872968</v>
      </c>
      <c r="P60" s="48">
        <v>0.57595782088412761</v>
      </c>
      <c r="Q60" s="48">
        <v>-5.7554824977898988E-3</v>
      </c>
      <c r="R60" s="48">
        <v>1.4916140607559925</v>
      </c>
      <c r="S60" s="48">
        <v>3.4128033640322428</v>
      </c>
      <c r="T60" s="48">
        <v>5.0520765674488786</v>
      </c>
      <c r="U60" s="48">
        <v>5.7891142882696442</v>
      </c>
      <c r="V60" s="48">
        <v>4.2160318230160385</v>
      </c>
      <c r="W60" s="266">
        <v>-2.36423755757707</v>
      </c>
    </row>
    <row r="61" spans="1:23" s="46" customFormat="1">
      <c r="A61" s="49" t="s">
        <v>29</v>
      </c>
      <c r="B61" s="48">
        <v>2.0063376722625037</v>
      </c>
      <c r="C61" s="48">
        <v>3.4741498448989319</v>
      </c>
      <c r="D61" s="48">
        <v>3.8286931180121968</v>
      </c>
      <c r="E61" s="48">
        <v>3.136498482018041</v>
      </c>
      <c r="F61" s="48">
        <v>2.959115145426324</v>
      </c>
      <c r="G61" s="48">
        <v>2.9921987597450084</v>
      </c>
      <c r="H61" s="48">
        <v>3.4985805113423254</v>
      </c>
      <c r="I61" s="48">
        <v>2.6395534757011063</v>
      </c>
      <c r="J61" s="48">
        <v>3.0637270936221199</v>
      </c>
      <c r="K61" s="48">
        <v>3.0523155768597405</v>
      </c>
      <c r="L61" s="48">
        <v>0.38724810016171318</v>
      </c>
      <c r="M61" s="48">
        <v>2.0847292680863205</v>
      </c>
      <c r="N61" s="48">
        <v>1.8159670818174192</v>
      </c>
      <c r="O61" s="48">
        <v>1.2969673365027461</v>
      </c>
      <c r="P61" s="48">
        <v>1.6428730008500594</v>
      </c>
      <c r="Q61" s="48">
        <v>0.3626099171586219</v>
      </c>
      <c r="R61" s="48">
        <v>0.40702765813635722</v>
      </c>
      <c r="S61" s="48">
        <v>0.82862717944027509</v>
      </c>
      <c r="T61" s="48">
        <v>1.2899815775298151</v>
      </c>
      <c r="U61" s="48">
        <v>1.5919631970409966</v>
      </c>
      <c r="V61" s="48">
        <v>1.1203411443281368</v>
      </c>
      <c r="W61" s="266">
        <v>-4.4940804580679554</v>
      </c>
    </row>
    <row r="62" spans="1:23" s="46" customFormat="1">
      <c r="A62" s="50" t="s">
        <v>168</v>
      </c>
      <c r="B62" s="51">
        <v>1.5063376722625037</v>
      </c>
      <c r="C62" s="51">
        <v>1.7741498448989319</v>
      </c>
      <c r="D62" s="51">
        <v>2.2286931180121967</v>
      </c>
      <c r="E62" s="51">
        <v>1.2364984820180411</v>
      </c>
      <c r="F62" s="51">
        <v>0.85911514542632395</v>
      </c>
      <c r="G62" s="51">
        <v>0.89219875974500829</v>
      </c>
      <c r="H62" s="51">
        <v>1.7985805113423254</v>
      </c>
      <c r="I62" s="51">
        <v>0.93955347570110637</v>
      </c>
      <c r="J62" s="51">
        <v>1.5637270936221199</v>
      </c>
      <c r="K62" s="51">
        <v>0.25231557685974071</v>
      </c>
      <c r="L62" s="51">
        <v>0.2872481001617132</v>
      </c>
      <c r="M62" s="51">
        <v>0.58472926808632053</v>
      </c>
      <c r="N62" s="51">
        <v>-0.28403291818258092</v>
      </c>
      <c r="O62" s="51">
        <v>-0.70303266349725391</v>
      </c>
      <c r="P62" s="51">
        <v>0.74287300085005936</v>
      </c>
      <c r="Q62" s="51">
        <v>-0.1373900828413781</v>
      </c>
      <c r="R62" s="51">
        <v>0.40702765813635722</v>
      </c>
      <c r="S62" s="51">
        <v>0.62862717944027513</v>
      </c>
      <c r="T62" s="51">
        <v>0.28998157752981513</v>
      </c>
      <c r="U62" s="51">
        <v>-0.2080368029590034</v>
      </c>
      <c r="V62" s="51">
        <v>2.0341144328136718E-2</v>
      </c>
      <c r="W62" s="267">
        <v>-4.9940804580679554</v>
      </c>
    </row>
    <row r="63" spans="1:23" s="46" customFormat="1">
      <c r="A63" s="49"/>
      <c r="B63" s="48"/>
      <c r="C63" s="48"/>
      <c r="D63" s="48"/>
      <c r="E63" s="48"/>
      <c r="F63" s="48"/>
      <c r="G63" s="48"/>
      <c r="H63" s="48"/>
      <c r="I63" s="48"/>
      <c r="J63" s="48"/>
      <c r="K63" s="48"/>
      <c r="L63" s="48"/>
      <c r="M63" s="48"/>
      <c r="N63" s="48"/>
      <c r="O63" s="48"/>
      <c r="P63" s="48"/>
      <c r="Q63" s="48"/>
      <c r="R63" s="48"/>
      <c r="S63" s="48"/>
      <c r="T63" s="48"/>
      <c r="U63" s="48"/>
      <c r="V63" s="48"/>
      <c r="W63" s="266"/>
    </row>
    <row r="64" spans="1:23" s="46" customFormat="1">
      <c r="A64" s="47" t="s">
        <v>41</v>
      </c>
      <c r="B64" s="48"/>
      <c r="C64" s="48"/>
      <c r="D64" s="48"/>
      <c r="E64" s="48"/>
      <c r="F64" s="48"/>
      <c r="G64" s="48"/>
      <c r="H64" s="48"/>
      <c r="I64" s="48"/>
      <c r="J64" s="48"/>
      <c r="K64" s="48"/>
      <c r="L64" s="48"/>
      <c r="M64" s="48"/>
      <c r="N64" s="48"/>
      <c r="O64" s="48"/>
      <c r="P64" s="48"/>
      <c r="Q64" s="48"/>
      <c r="R64" s="48"/>
      <c r="S64" s="48"/>
      <c r="T64" s="48"/>
      <c r="U64" s="48"/>
      <c r="V64" s="48"/>
      <c r="W64" s="266"/>
    </row>
    <row r="65" spans="1:23" s="46" customFormat="1">
      <c r="A65" s="49" t="s">
        <v>28</v>
      </c>
      <c r="B65" s="48">
        <v>43.115724410301596</v>
      </c>
      <c r="C65" s="48">
        <v>8.592622021279638</v>
      </c>
      <c r="D65" s="48">
        <v>10.424210375007405</v>
      </c>
      <c r="E65" s="48">
        <v>8.9163033925993176</v>
      </c>
      <c r="F65" s="48">
        <v>10.398602983862929</v>
      </c>
      <c r="G65" s="48">
        <v>10.447860086901088</v>
      </c>
      <c r="H65" s="48">
        <v>12.873539156887574</v>
      </c>
      <c r="I65" s="48">
        <v>6.3752736628544824</v>
      </c>
      <c r="J65" s="48">
        <v>8.02171735306203</v>
      </c>
      <c r="K65" s="48">
        <v>5.8875996630379319</v>
      </c>
      <c r="L65" s="48">
        <v>5.6405156711650193</v>
      </c>
      <c r="M65" s="48">
        <v>-2.3026778446790956</v>
      </c>
      <c r="N65" s="48">
        <v>-0.53609976851528529</v>
      </c>
      <c r="O65" s="48">
        <v>-5.4906198519903597</v>
      </c>
      <c r="P65" s="48">
        <v>7.7442496047375187</v>
      </c>
      <c r="Q65" s="48">
        <v>7.0088057712800662</v>
      </c>
      <c r="R65" s="48">
        <v>0.98673240701086229</v>
      </c>
      <c r="S65" s="48">
        <v>-2.5570261823521889</v>
      </c>
      <c r="T65" s="48">
        <v>0.18921415726207158</v>
      </c>
      <c r="U65" s="48">
        <v>6.4278393314755959</v>
      </c>
      <c r="V65" s="48">
        <v>-1.8111256360949284</v>
      </c>
      <c r="W65" s="266">
        <v>6.8721940311048684</v>
      </c>
    </row>
    <row r="66" spans="1:23" s="46" customFormat="1">
      <c r="A66" s="49" t="s">
        <v>168</v>
      </c>
      <c r="B66" s="48">
        <v>5.2098809435500328</v>
      </c>
      <c r="C66" s="48">
        <v>0.91556693264264766</v>
      </c>
      <c r="D66" s="48">
        <v>4.9768530331196388</v>
      </c>
      <c r="E66" s="48">
        <v>1.956859047331605</v>
      </c>
      <c r="F66" s="48">
        <v>2.0339680019293809</v>
      </c>
      <c r="G66" s="48">
        <v>4.5796375872238997</v>
      </c>
      <c r="H66" s="48">
        <v>5.502099199910532</v>
      </c>
      <c r="I66" s="48">
        <v>2.9273689321856864</v>
      </c>
      <c r="J66" s="48">
        <v>2.3788161732936572</v>
      </c>
      <c r="K66" s="48">
        <v>6.5707423306580921</v>
      </c>
      <c r="L66" s="48">
        <v>2.8656627016779623</v>
      </c>
      <c r="M66" s="48">
        <v>2.0510203973681911</v>
      </c>
      <c r="N66" s="48">
        <v>2.2471967007695639</v>
      </c>
      <c r="O66" s="48">
        <v>7.2322121352103892</v>
      </c>
      <c r="P66" s="48">
        <v>3.7559461061697448</v>
      </c>
      <c r="Q66" s="48">
        <v>0.78005435772692522</v>
      </c>
      <c r="R66" s="48">
        <v>5.09721885372862</v>
      </c>
      <c r="S66" s="48">
        <v>4.9681423300881988</v>
      </c>
      <c r="T66" s="48">
        <v>3.0754029204522766</v>
      </c>
      <c r="U66" s="48">
        <v>5.4090934896094893</v>
      </c>
      <c r="V66" s="48">
        <v>-3.891594825566159</v>
      </c>
      <c r="W66" s="266">
        <v>2.168434905160737</v>
      </c>
    </row>
    <row r="67" spans="1:23" s="46" customFormat="1">
      <c r="A67" s="50" t="s">
        <v>30</v>
      </c>
      <c r="B67" s="51">
        <v>4.7098809435500328</v>
      </c>
      <c r="C67" s="51">
        <v>-0.7844330673573523</v>
      </c>
      <c r="D67" s="51">
        <v>3.3768530331196387</v>
      </c>
      <c r="E67" s="51">
        <v>5.6859047331605073E-2</v>
      </c>
      <c r="F67" s="51">
        <v>-6.6031998070619213E-2</v>
      </c>
      <c r="G67" s="51">
        <v>2.4796375872238996</v>
      </c>
      <c r="H67" s="51">
        <v>3.8020991999105318</v>
      </c>
      <c r="I67" s="51">
        <v>1.2273689321856864</v>
      </c>
      <c r="J67" s="51">
        <v>0.87881617329365724</v>
      </c>
      <c r="K67" s="51">
        <v>3.7707423306580923</v>
      </c>
      <c r="L67" s="51">
        <v>2.7656627016779622</v>
      </c>
      <c r="M67" s="51">
        <v>0.55102039736819108</v>
      </c>
      <c r="N67" s="51">
        <v>0.14719670076956382</v>
      </c>
      <c r="O67" s="51">
        <v>5.2322121352103892</v>
      </c>
      <c r="P67" s="51">
        <v>2.8559461061697449</v>
      </c>
      <c r="Q67" s="51">
        <v>0.28005435772692522</v>
      </c>
      <c r="R67" s="51">
        <v>5.09721885372862</v>
      </c>
      <c r="S67" s="51">
        <v>4.7681423300881987</v>
      </c>
      <c r="T67" s="51">
        <v>2.0754029204522766</v>
      </c>
      <c r="U67" s="51">
        <v>3.6090934896094895</v>
      </c>
      <c r="V67" s="51">
        <v>-4.9915948255661586</v>
      </c>
      <c r="W67" s="267">
        <v>1.668434905160737</v>
      </c>
    </row>
    <row r="68" spans="1:23" s="46" customFormat="1">
      <c r="A68" s="49"/>
      <c r="B68" s="48"/>
      <c r="C68" s="48"/>
      <c r="D68" s="48"/>
      <c r="E68" s="48"/>
      <c r="F68" s="48"/>
      <c r="G68" s="48"/>
      <c r="H68" s="48"/>
      <c r="I68" s="48"/>
      <c r="J68" s="48"/>
      <c r="K68" s="48"/>
      <c r="L68" s="48"/>
      <c r="M68" s="48"/>
      <c r="N68" s="48"/>
      <c r="O68" s="48"/>
      <c r="P68" s="48"/>
      <c r="Q68" s="48"/>
      <c r="R68" s="48"/>
      <c r="S68" s="48"/>
      <c r="T68" s="48"/>
      <c r="U68" s="48"/>
      <c r="V68" s="48"/>
      <c r="W68" s="266"/>
    </row>
    <row r="69" spans="1:23" s="46" customFormat="1">
      <c r="A69" s="47" t="s">
        <v>42</v>
      </c>
      <c r="B69" s="48"/>
      <c r="C69" s="48"/>
      <c r="D69" s="48"/>
      <c r="E69" s="48"/>
      <c r="F69" s="48"/>
      <c r="G69" s="48"/>
      <c r="H69" s="48"/>
      <c r="I69" s="48"/>
      <c r="J69" s="48"/>
      <c r="K69" s="48"/>
      <c r="L69" s="48"/>
      <c r="M69" s="48"/>
      <c r="N69" s="48"/>
      <c r="O69" s="48"/>
      <c r="P69" s="48"/>
      <c r="Q69" s="48"/>
      <c r="R69" s="48"/>
      <c r="S69" s="48"/>
      <c r="T69" s="48"/>
      <c r="U69" s="48"/>
      <c r="V69" s="48"/>
      <c r="W69" s="266"/>
    </row>
    <row r="70" spans="1:23" s="46" customFormat="1">
      <c r="A70" s="49" t="s">
        <v>28</v>
      </c>
      <c r="B70" s="48">
        <v>5.0030035762813867</v>
      </c>
      <c r="C70" s="48">
        <v>7.895830697120914</v>
      </c>
      <c r="D70" s="48">
        <v>14.076174390074243</v>
      </c>
      <c r="E70" s="48">
        <v>10.264665487456924</v>
      </c>
      <c r="F70" s="48">
        <v>1.82413016316994</v>
      </c>
      <c r="G70" s="48">
        <v>4.1507260863087936</v>
      </c>
      <c r="H70" s="48">
        <v>5.2963777760925552</v>
      </c>
      <c r="I70" s="48">
        <v>8.9372114572525732</v>
      </c>
      <c r="J70" s="48">
        <v>2.3761832180862115</v>
      </c>
      <c r="K70" s="48">
        <v>0.92734709975188423</v>
      </c>
      <c r="L70" s="48">
        <v>6.3536091628744629</v>
      </c>
      <c r="M70" s="48">
        <v>6.9547563116787927</v>
      </c>
      <c r="N70" s="48">
        <v>7.4786896305155608</v>
      </c>
      <c r="O70" s="48">
        <v>6.1432055536613177</v>
      </c>
      <c r="P70" s="48">
        <v>0.32424692825949819</v>
      </c>
      <c r="Q70" s="48">
        <v>-1.536768065456414</v>
      </c>
      <c r="R70" s="48">
        <v>-2.3216023291394663</v>
      </c>
      <c r="S70" s="48">
        <v>-2.5996681576122853</v>
      </c>
      <c r="T70" s="48">
        <v>2.259599954494746</v>
      </c>
      <c r="U70" s="48">
        <v>2.9354357367132877</v>
      </c>
      <c r="V70" s="48">
        <v>3.3069443053420855</v>
      </c>
      <c r="W70" s="266">
        <v>-6.7444652285475541</v>
      </c>
    </row>
    <row r="71" spans="1:23" s="46" customFormat="1">
      <c r="A71" s="49" t="s">
        <v>168</v>
      </c>
      <c r="B71" s="48">
        <v>-1.8199877271047598</v>
      </c>
      <c r="C71" s="48">
        <v>-8.6171182696707831</v>
      </c>
      <c r="D71" s="48">
        <v>2.1223874662800597</v>
      </c>
      <c r="E71" s="48">
        <v>-0.7420847396371073</v>
      </c>
      <c r="F71" s="48">
        <v>10.623841368333345</v>
      </c>
      <c r="G71" s="48">
        <v>-0.74096426613468225</v>
      </c>
      <c r="H71" s="48">
        <v>4.2783172693336553</v>
      </c>
      <c r="I71" s="48">
        <v>0.82160884326414418</v>
      </c>
      <c r="J71" s="48">
        <v>0.8979843744757261</v>
      </c>
      <c r="K71" s="48">
        <v>0.93715729537645132</v>
      </c>
      <c r="L71" s="48">
        <v>3.1568144787875241</v>
      </c>
      <c r="M71" s="48">
        <v>1.7898581385750134</v>
      </c>
      <c r="N71" s="48">
        <v>0.64080884080703981</v>
      </c>
      <c r="O71" s="48">
        <v>2.0927906915316044</v>
      </c>
      <c r="P71" s="48">
        <v>0.25203984104757637</v>
      </c>
      <c r="Q71" s="48">
        <v>1.1126947300692933</v>
      </c>
      <c r="R71" s="48">
        <v>0.15882041399444802</v>
      </c>
      <c r="S71" s="48">
        <v>-2.2741932684724873</v>
      </c>
      <c r="T71" s="48">
        <v>3.9925999766825129</v>
      </c>
      <c r="U71" s="48">
        <v>1.0177014663252208</v>
      </c>
      <c r="V71" s="48">
        <v>3.2950177914119223</v>
      </c>
      <c r="W71" s="266">
        <v>-5.0196316221264254</v>
      </c>
    </row>
    <row r="72" spans="1:23" s="46" customFormat="1">
      <c r="A72" s="50" t="s">
        <v>30</v>
      </c>
      <c r="B72" s="51">
        <v>-2.3199877271047598</v>
      </c>
      <c r="C72" s="51">
        <v>-10.317118269670782</v>
      </c>
      <c r="D72" s="51">
        <v>0.52238746628005961</v>
      </c>
      <c r="E72" s="51">
        <v>-2.6420847396371072</v>
      </c>
      <c r="F72" s="51">
        <v>8.5238413683333452</v>
      </c>
      <c r="G72" s="51">
        <v>-2.8409642661346823</v>
      </c>
      <c r="H72" s="51">
        <v>2.5783172693336551</v>
      </c>
      <c r="I72" s="51">
        <v>-0.87839115673585577</v>
      </c>
      <c r="J72" s="51">
        <v>-0.6020156255242739</v>
      </c>
      <c r="K72" s="51">
        <v>-1.8628427046235485</v>
      </c>
      <c r="L72" s="51">
        <v>3.056814478787524</v>
      </c>
      <c r="M72" s="51">
        <v>0.28985813857501341</v>
      </c>
      <c r="N72" s="51">
        <v>-1.4591911591929603</v>
      </c>
      <c r="O72" s="51">
        <v>9.2790691531604352E-2</v>
      </c>
      <c r="P72" s="51">
        <v>-0.64796015895242365</v>
      </c>
      <c r="Q72" s="51">
        <v>0.61269473006929331</v>
      </c>
      <c r="R72" s="51">
        <v>0.15882041399444802</v>
      </c>
      <c r="S72" s="51">
        <v>-2.4741932684724874</v>
      </c>
      <c r="T72" s="51">
        <v>2.9925999766825129</v>
      </c>
      <c r="U72" s="51">
        <v>-0.7822985336747792</v>
      </c>
      <c r="V72" s="51">
        <v>2.1950177914119222</v>
      </c>
      <c r="W72" s="267">
        <v>-5.5196316221264254</v>
      </c>
    </row>
    <row r="73" spans="1:23" s="46" customFormat="1">
      <c r="A73" s="49"/>
      <c r="B73" s="48"/>
      <c r="C73" s="48"/>
      <c r="D73" s="48"/>
      <c r="E73" s="48"/>
      <c r="F73" s="48"/>
      <c r="G73" s="48"/>
      <c r="H73" s="48"/>
      <c r="I73" s="48"/>
      <c r="J73" s="48"/>
      <c r="K73" s="48"/>
      <c r="L73" s="48"/>
      <c r="M73" s="48"/>
      <c r="N73" s="48"/>
      <c r="O73" s="48"/>
      <c r="P73" s="48"/>
      <c r="Q73" s="48"/>
      <c r="R73" s="48"/>
      <c r="S73" s="48"/>
      <c r="T73" s="48"/>
      <c r="U73" s="48"/>
      <c r="V73" s="48"/>
      <c r="W73" s="266"/>
    </row>
    <row r="74" spans="1:23" s="46" customFormat="1">
      <c r="A74" s="47" t="s">
        <v>43</v>
      </c>
      <c r="B74" s="48"/>
      <c r="C74" s="48"/>
      <c r="D74" s="48"/>
      <c r="E74" s="48"/>
      <c r="F74" s="48"/>
      <c r="G74" s="48"/>
      <c r="H74" s="48"/>
      <c r="I74" s="48"/>
      <c r="J74" s="48"/>
      <c r="K74" s="48"/>
      <c r="L74" s="48"/>
      <c r="M74" s="48"/>
      <c r="N74" s="48"/>
      <c r="O74" s="48"/>
      <c r="P74" s="48"/>
      <c r="Q74" s="48"/>
      <c r="R74" s="48"/>
      <c r="S74" s="48"/>
      <c r="T74" s="48"/>
      <c r="U74" s="48"/>
      <c r="V74" s="48"/>
      <c r="W74" s="266"/>
    </row>
    <row r="75" spans="1:23" s="46" customFormat="1">
      <c r="A75" s="49" t="s">
        <v>28</v>
      </c>
      <c r="B75" s="48">
        <v>17.579152178991066</v>
      </c>
      <c r="C75" s="48">
        <v>58.537943366121851</v>
      </c>
      <c r="D75" s="48">
        <v>32.268756997229588</v>
      </c>
      <c r="E75" s="48">
        <v>10.453358074103775</v>
      </c>
      <c r="F75" s="48">
        <v>3.4807589124838501E-2</v>
      </c>
      <c r="G75" s="48">
        <v>5.5505106723116739</v>
      </c>
      <c r="H75" s="48">
        <v>8.2631980562669156</v>
      </c>
      <c r="I75" s="48">
        <v>8.6934415226268698</v>
      </c>
      <c r="J75" s="48">
        <v>7.7493191851386882</v>
      </c>
      <c r="K75" s="48">
        <v>7.9774095590532852</v>
      </c>
      <c r="L75" s="48">
        <v>2.0693728930307742</v>
      </c>
      <c r="M75" s="48">
        <v>5.6864750547441929</v>
      </c>
      <c r="N75" s="48">
        <v>6.6899169060523604</v>
      </c>
      <c r="O75" s="48">
        <v>4.1086828032640454</v>
      </c>
      <c r="P75" s="48">
        <v>1.8421009899954441</v>
      </c>
      <c r="Q75" s="48">
        <v>4.3625021704144018</v>
      </c>
      <c r="R75" s="48">
        <v>2.9390594035246806</v>
      </c>
      <c r="S75" s="48">
        <v>1.4017600398250636</v>
      </c>
      <c r="T75" s="48">
        <v>2.81303997618285</v>
      </c>
      <c r="U75" s="48">
        <v>-3.3477470413711359</v>
      </c>
      <c r="V75" s="48">
        <v>-22.652395722790317</v>
      </c>
      <c r="W75" s="266">
        <v>-0.28359242003267582</v>
      </c>
    </row>
    <row r="76" spans="1:23" s="46" customFormat="1">
      <c r="A76" s="49" t="s">
        <v>168</v>
      </c>
      <c r="B76" s="48">
        <v>-4.8305691968607505</v>
      </c>
      <c r="C76" s="48">
        <v>-14.543905622541246</v>
      </c>
      <c r="D76" s="48">
        <v>-1.4323800597775005</v>
      </c>
      <c r="E76" s="48">
        <v>4.793871024652347</v>
      </c>
      <c r="F76" s="48">
        <v>3.470380318684164</v>
      </c>
      <c r="G76" s="48">
        <v>-3.3106614076018559E-2</v>
      </c>
      <c r="H76" s="48">
        <v>1.8475544527143626</v>
      </c>
      <c r="I76" s="48">
        <v>1.6544245745130155</v>
      </c>
      <c r="J76" s="48">
        <v>3.2395609113854817</v>
      </c>
      <c r="K76" s="48">
        <v>2.9304855283463098</v>
      </c>
      <c r="L76" s="48">
        <v>0.1442849975212539</v>
      </c>
      <c r="M76" s="48">
        <v>3.0699160215431789</v>
      </c>
      <c r="N76" s="48">
        <v>1.6086193197452729</v>
      </c>
      <c r="O76" s="48">
        <v>1.1802834191705358</v>
      </c>
      <c r="P76" s="48">
        <v>0.46975564232265299</v>
      </c>
      <c r="Q76" s="48">
        <v>2.2196667361138509</v>
      </c>
      <c r="R76" s="48">
        <v>2.2848831182924414</v>
      </c>
      <c r="S76" s="48">
        <v>3.5154784257032929</v>
      </c>
      <c r="T76" s="48">
        <v>2.7490378212594351</v>
      </c>
      <c r="U76" s="48">
        <v>2.8649741824990969</v>
      </c>
      <c r="V76" s="48">
        <v>-6.2788733050246464</v>
      </c>
      <c r="W76" s="266">
        <v>-2.170179026505906</v>
      </c>
    </row>
    <row r="77" spans="1:23" s="46" customFormat="1">
      <c r="A77" s="50" t="s">
        <v>30</v>
      </c>
      <c r="B77" s="51">
        <v>-5.3305691968607505</v>
      </c>
      <c r="C77" s="51">
        <v>-16.243905622541245</v>
      </c>
      <c r="D77" s="51">
        <v>-3.0323800597775006</v>
      </c>
      <c r="E77" s="51">
        <v>2.8938710246523471</v>
      </c>
      <c r="F77" s="51">
        <v>1.3703803186841639</v>
      </c>
      <c r="G77" s="51">
        <v>-2.1331066140760186</v>
      </c>
      <c r="H77" s="51">
        <v>0.14755445271436263</v>
      </c>
      <c r="I77" s="51">
        <v>-4.5575425486984456E-2</v>
      </c>
      <c r="J77" s="51">
        <v>1.7395609113854817</v>
      </c>
      <c r="K77" s="51">
        <v>0.13048552834631</v>
      </c>
      <c r="L77" s="51">
        <v>4.4284997521253894E-2</v>
      </c>
      <c r="M77" s="51">
        <v>1.5699160215431789</v>
      </c>
      <c r="N77" s="51">
        <v>-0.49138068025472714</v>
      </c>
      <c r="O77" s="51">
        <v>-0.81971658082946419</v>
      </c>
      <c r="P77" s="51">
        <v>-0.43024435767734703</v>
      </c>
      <c r="Q77" s="51">
        <v>1.7196667361138509</v>
      </c>
      <c r="R77" s="51">
        <v>2.2848831182924414</v>
      </c>
      <c r="S77" s="51">
        <v>3.3154784257032928</v>
      </c>
      <c r="T77" s="51">
        <v>1.7490378212594351</v>
      </c>
      <c r="U77" s="51">
        <v>1.0649741824990968</v>
      </c>
      <c r="V77" s="51">
        <v>-7.378873305024646</v>
      </c>
      <c r="W77" s="267">
        <v>-2.670179026505906</v>
      </c>
    </row>
    <row r="78" spans="1:23" s="46" customFormat="1">
      <c r="A78" s="52"/>
      <c r="B78" s="48"/>
      <c r="C78" s="48"/>
      <c r="D78" s="48"/>
      <c r="E78" s="48"/>
      <c r="F78" s="48"/>
      <c r="G78" s="48"/>
      <c r="H78" s="48"/>
      <c r="I78" s="48"/>
      <c r="J78" s="48"/>
      <c r="K78" s="48"/>
      <c r="L78" s="48"/>
      <c r="M78" s="48"/>
      <c r="N78" s="48"/>
      <c r="O78" s="48"/>
      <c r="P78" s="48"/>
      <c r="Q78" s="48"/>
      <c r="R78" s="48"/>
      <c r="S78" s="48"/>
      <c r="T78" s="48"/>
      <c r="U78" s="48"/>
      <c r="V78" s="48"/>
      <c r="W78" s="266"/>
    </row>
    <row r="79" spans="1:23" s="46" customFormat="1">
      <c r="A79" s="54" t="s">
        <v>7</v>
      </c>
      <c r="B79" s="56"/>
      <c r="C79" s="56"/>
      <c r="D79" s="56"/>
      <c r="E79" s="56"/>
      <c r="F79" s="56"/>
      <c r="G79" s="56"/>
      <c r="H79" s="56"/>
      <c r="I79" s="56"/>
      <c r="J79" s="56"/>
      <c r="K79" s="56"/>
      <c r="L79" s="56"/>
      <c r="M79" s="56"/>
      <c r="N79" s="56"/>
      <c r="O79" s="56"/>
      <c r="P79" s="56"/>
      <c r="Q79" s="56"/>
      <c r="R79" s="56"/>
      <c r="S79" s="56"/>
      <c r="T79" s="56"/>
      <c r="U79" s="56"/>
      <c r="V79" s="56"/>
      <c r="W79" s="268"/>
    </row>
    <row r="80" spans="1:23" s="46" customFormat="1">
      <c r="A80" s="55" t="s">
        <v>28</v>
      </c>
      <c r="B80" s="56">
        <v>4.4183970761138482</v>
      </c>
      <c r="C80" s="56">
        <v>5.7333168160558614</v>
      </c>
      <c r="D80" s="56">
        <v>6.0181319761070711</v>
      </c>
      <c r="E80" s="56">
        <v>2.7715831946739229</v>
      </c>
      <c r="F80" s="56">
        <v>1.7309431445228256</v>
      </c>
      <c r="G80" s="56">
        <v>1.7681856803736196</v>
      </c>
      <c r="H80" s="56">
        <v>3.261940752882353</v>
      </c>
      <c r="I80" s="56">
        <v>3.1036794559704504</v>
      </c>
      <c r="J80" s="56">
        <v>2.9936021434324118</v>
      </c>
      <c r="K80" s="56">
        <v>2.1220118900848064</v>
      </c>
      <c r="L80" s="56">
        <v>-0.17278967443843385</v>
      </c>
      <c r="M80" s="56">
        <v>-0.28118169138386406</v>
      </c>
      <c r="N80" s="56">
        <v>0.63548677649087892</v>
      </c>
      <c r="O80" s="56">
        <v>1.2003880338250923</v>
      </c>
      <c r="P80" s="56">
        <v>1.1892092709226461</v>
      </c>
      <c r="Q80" s="56">
        <v>0.56552675026043175</v>
      </c>
      <c r="R80" s="482">
        <v>7.4445367617195899</v>
      </c>
      <c r="S80" s="482">
        <v>7.1333248652597945</v>
      </c>
      <c r="T80" s="56">
        <v>1.5920641127280533</v>
      </c>
      <c r="U80" s="56">
        <v>2.5305369888450713</v>
      </c>
      <c r="V80" s="56">
        <v>2.1028389881662122</v>
      </c>
      <c r="W80" s="268">
        <v>-3.8932337993876587</v>
      </c>
    </row>
    <row r="81" spans="1:23" s="46" customFormat="1">
      <c r="A81" s="55" t="s">
        <v>168</v>
      </c>
      <c r="B81" s="56">
        <v>2.0975455446764784</v>
      </c>
      <c r="C81" s="56">
        <v>2.1231915422203116</v>
      </c>
      <c r="D81" s="56">
        <v>2.5098072791182489</v>
      </c>
      <c r="E81" s="56">
        <v>2.3266497644322897</v>
      </c>
      <c r="F81" s="56">
        <v>1.9783526558747582</v>
      </c>
      <c r="G81" s="56">
        <v>2.3744723507909953</v>
      </c>
      <c r="H81" s="56">
        <v>2.9784274819848235</v>
      </c>
      <c r="I81" s="56">
        <v>2.9954827664388688</v>
      </c>
      <c r="J81" s="56">
        <v>3.0074635530314708</v>
      </c>
      <c r="K81" s="56">
        <v>2.6655125927147907</v>
      </c>
      <c r="L81" s="56">
        <v>2.4736736585209798</v>
      </c>
      <c r="M81" s="56">
        <v>2.2322988913540627</v>
      </c>
      <c r="N81" s="56">
        <v>1.7291308998556758</v>
      </c>
      <c r="O81" s="56">
        <v>2.3698031983386585</v>
      </c>
      <c r="P81" s="56">
        <v>1.926508002461901</v>
      </c>
      <c r="Q81" s="56">
        <v>1.5776366145952068</v>
      </c>
      <c r="R81" s="56">
        <v>2.9352191280187583</v>
      </c>
      <c r="S81" s="56">
        <v>3.4824675366723596</v>
      </c>
      <c r="T81" s="56">
        <v>1.4406568566878803</v>
      </c>
      <c r="U81" s="56">
        <v>2.1521045604776532</v>
      </c>
      <c r="V81" s="56">
        <v>1.67316146957792</v>
      </c>
      <c r="W81" s="268">
        <v>-2.6569124041510861</v>
      </c>
    </row>
    <row r="82" spans="1:23" s="46" customFormat="1">
      <c r="A82" s="57" t="s">
        <v>30</v>
      </c>
      <c r="B82" s="58">
        <v>1.5975455446764784</v>
      </c>
      <c r="C82" s="58">
        <v>0.42319154222031163</v>
      </c>
      <c r="D82" s="58">
        <v>0.90980727911824877</v>
      </c>
      <c r="E82" s="58">
        <v>0.42664976443228975</v>
      </c>
      <c r="F82" s="58">
        <v>-0.12164734412524192</v>
      </c>
      <c r="G82" s="58">
        <v>0.27447235079099519</v>
      </c>
      <c r="H82" s="58">
        <v>1.2784274819848236</v>
      </c>
      <c r="I82" s="58">
        <v>1.2954827664388688</v>
      </c>
      <c r="J82" s="58">
        <v>1.5074635530314708</v>
      </c>
      <c r="K82" s="58">
        <v>-0.13448740728520914</v>
      </c>
      <c r="L82" s="58">
        <v>2.3736736585209797</v>
      </c>
      <c r="M82" s="58">
        <v>0.73229889135406268</v>
      </c>
      <c r="N82" s="58">
        <v>-0.37086910014432428</v>
      </c>
      <c r="O82" s="58">
        <v>0.36980319833865849</v>
      </c>
      <c r="P82" s="58">
        <v>1.0265080024619011</v>
      </c>
      <c r="Q82" s="58">
        <v>1.0776366145952068</v>
      </c>
      <c r="R82" s="58">
        <v>2.9352191280187583</v>
      </c>
      <c r="S82" s="58">
        <v>3.2824675366723595</v>
      </c>
      <c r="T82" s="58">
        <v>0.44065685668788035</v>
      </c>
      <c r="U82" s="58">
        <v>0.35210456047765315</v>
      </c>
      <c r="V82" s="58">
        <v>0.57316146957791991</v>
      </c>
      <c r="W82" s="269">
        <v>-3.1569124041510861</v>
      </c>
    </row>
    <row r="83" spans="1:23" s="46" customFormat="1">
      <c r="A83" s="55"/>
      <c r="B83" s="56"/>
      <c r="C83" s="56"/>
      <c r="D83" s="56"/>
      <c r="E83" s="56"/>
      <c r="F83" s="56"/>
      <c r="G83" s="56"/>
      <c r="H83" s="56"/>
      <c r="I83" s="56"/>
      <c r="J83" s="56"/>
      <c r="K83" s="56"/>
      <c r="L83" s="56"/>
      <c r="M83" s="56"/>
      <c r="N83" s="56"/>
      <c r="O83" s="56"/>
      <c r="P83" s="56"/>
      <c r="Q83" s="56"/>
      <c r="R83" s="56"/>
      <c r="S83" s="56"/>
      <c r="T83" s="59"/>
      <c r="U83" s="59"/>
      <c r="V83" s="59"/>
      <c r="W83" s="270"/>
    </row>
    <row r="84" spans="1:23" s="46" customFormat="1">
      <c r="A84" s="47" t="s">
        <v>8</v>
      </c>
      <c r="B84" s="48"/>
      <c r="C84" s="48"/>
      <c r="D84" s="48"/>
      <c r="E84" s="48"/>
      <c r="F84" s="48"/>
      <c r="G84" s="48"/>
      <c r="H84" s="48"/>
      <c r="I84" s="48"/>
      <c r="J84" s="48"/>
      <c r="K84" s="48"/>
      <c r="L84" s="48"/>
      <c r="M84" s="48"/>
      <c r="N84" s="48"/>
      <c r="O84" s="48"/>
      <c r="P84" s="48"/>
      <c r="Q84" s="48"/>
      <c r="R84" s="48"/>
      <c r="S84" s="48"/>
      <c r="T84" s="30"/>
      <c r="U84" s="30"/>
      <c r="V84" s="30"/>
      <c r="W84" s="261"/>
    </row>
    <row r="85" spans="1:23" s="46" customFormat="1">
      <c r="A85" s="49" t="s">
        <v>28</v>
      </c>
      <c r="B85" s="48">
        <v>6.2946064194332507</v>
      </c>
      <c r="C85" s="48">
        <v>9.0573479622112245</v>
      </c>
      <c r="D85" s="48">
        <v>7.8784402288011819</v>
      </c>
      <c r="E85" s="48">
        <v>2.1955727528317794</v>
      </c>
      <c r="F85" s="48">
        <v>3.2687962320572979</v>
      </c>
      <c r="G85" s="48">
        <v>4.6532282403314724</v>
      </c>
      <c r="H85" s="48">
        <v>7.450646527117982</v>
      </c>
      <c r="I85" s="48">
        <v>5.1439227241433514</v>
      </c>
      <c r="J85" s="48">
        <v>6.7355146248596895</v>
      </c>
      <c r="K85" s="48">
        <v>5.1485332802241999</v>
      </c>
      <c r="L85" s="48">
        <v>0.28671430897664152</v>
      </c>
      <c r="M85" s="48">
        <v>2.4408995319738409</v>
      </c>
      <c r="N85" s="48">
        <v>5.6510054491837991</v>
      </c>
      <c r="O85" s="48">
        <v>3.2688270565699185</v>
      </c>
      <c r="P85" s="48">
        <v>2.5739063330838263</v>
      </c>
      <c r="Q85" s="48">
        <v>2.3574786655950533</v>
      </c>
      <c r="R85" s="48">
        <v>3.4498184742015354</v>
      </c>
      <c r="S85" s="48">
        <v>3.0827603184102657</v>
      </c>
      <c r="T85" s="48">
        <v>5.7001527197951987</v>
      </c>
      <c r="U85" s="48">
        <v>6.4050577771301391</v>
      </c>
      <c r="V85" s="48">
        <v>4.4547081418230903</v>
      </c>
      <c r="W85" s="266">
        <v>-0.61763829951149773</v>
      </c>
    </row>
    <row r="86" spans="1:23" s="46" customFormat="1">
      <c r="A86" s="49" t="s">
        <v>168</v>
      </c>
      <c r="B86" s="48">
        <v>-0.34571055325592681</v>
      </c>
      <c r="C86" s="48">
        <v>1.096883913132757</v>
      </c>
      <c r="D86" s="48">
        <v>1.7554790560178901</v>
      </c>
      <c r="E86" s="48">
        <v>3.2284941594030983</v>
      </c>
      <c r="F86" s="48">
        <v>2.3055800328069864</v>
      </c>
      <c r="G86" s="48">
        <v>2.8266355289555491</v>
      </c>
      <c r="H86" s="48">
        <v>2.047858232008906</v>
      </c>
      <c r="I86" s="48">
        <v>3.4104021500525477</v>
      </c>
      <c r="J86" s="48">
        <v>2.1811872438729978</v>
      </c>
      <c r="K86" s="48">
        <v>2.5523444521529939</v>
      </c>
      <c r="L86" s="48">
        <v>1.307083672180525</v>
      </c>
      <c r="M86" s="48">
        <v>1.9982315593231874</v>
      </c>
      <c r="N86" s="48">
        <v>2.1899552009755183</v>
      </c>
      <c r="O86" s="48">
        <v>2.9585237043879999</v>
      </c>
      <c r="P86" s="48">
        <v>1.827806154349517</v>
      </c>
      <c r="Q86" s="48">
        <v>0.93982321926439738</v>
      </c>
      <c r="R86" s="48">
        <v>0.82696192226050869</v>
      </c>
      <c r="S86" s="48">
        <v>0.73343387314280051</v>
      </c>
      <c r="T86" s="48">
        <v>1.5584221584597628</v>
      </c>
      <c r="U86" s="48">
        <v>1.4291886399178537</v>
      </c>
      <c r="V86" s="48">
        <v>1.4353799122725803</v>
      </c>
      <c r="W86" s="266">
        <v>-1.8117445413787294</v>
      </c>
    </row>
    <row r="87" spans="1:23" s="46" customFormat="1">
      <c r="A87" s="50" t="s">
        <v>30</v>
      </c>
      <c r="B87" s="51">
        <v>-0.84571055325592681</v>
      </c>
      <c r="C87" s="51">
        <v>-0.60311608686724294</v>
      </c>
      <c r="D87" s="51">
        <v>0.15547905601789003</v>
      </c>
      <c r="E87" s="51">
        <v>1.3284941594030983</v>
      </c>
      <c r="F87" s="51">
        <v>0.20558003280698633</v>
      </c>
      <c r="G87" s="51">
        <v>0.72663552895554906</v>
      </c>
      <c r="H87" s="51">
        <v>0.34785823200890609</v>
      </c>
      <c r="I87" s="51">
        <v>1.7104021500525477</v>
      </c>
      <c r="J87" s="51">
        <v>0.68118724387299778</v>
      </c>
      <c r="K87" s="51">
        <v>-0.24765554784700594</v>
      </c>
      <c r="L87" s="51">
        <v>1.2070836721805249</v>
      </c>
      <c r="M87" s="51">
        <v>0.49823155932318741</v>
      </c>
      <c r="N87" s="51">
        <v>8.9955200975518235E-2</v>
      </c>
      <c r="O87" s="51">
        <v>0.95852370438799994</v>
      </c>
      <c r="P87" s="51">
        <v>0.92780615434951696</v>
      </c>
      <c r="Q87" s="51">
        <v>0.43982321926439738</v>
      </c>
      <c r="R87" s="51">
        <v>0.82696192226050869</v>
      </c>
      <c r="S87" s="51">
        <v>0.53343387314280055</v>
      </c>
      <c r="T87" s="51">
        <v>0.55842215845976284</v>
      </c>
      <c r="U87" s="51">
        <v>-0.37081136008214632</v>
      </c>
      <c r="V87" s="51">
        <v>0.33537991227258024</v>
      </c>
      <c r="W87" s="267">
        <v>-2.3117445413787294</v>
      </c>
    </row>
    <row r="88" spans="1:23" s="46" customFormat="1">
      <c r="A88" s="49"/>
      <c r="B88" s="48"/>
      <c r="C88" s="48"/>
      <c r="D88" s="48"/>
      <c r="E88" s="48"/>
      <c r="F88" s="48"/>
      <c r="G88" s="48"/>
      <c r="H88" s="48"/>
      <c r="I88" s="48"/>
      <c r="J88" s="48"/>
      <c r="K88" s="48"/>
      <c r="L88" s="48"/>
      <c r="M88" s="48"/>
      <c r="N88" s="48"/>
      <c r="O88" s="48"/>
      <c r="P88" s="48"/>
      <c r="Q88" s="48"/>
      <c r="R88" s="48"/>
      <c r="S88" s="48"/>
      <c r="T88" s="48"/>
      <c r="U88" s="48"/>
      <c r="V88" s="48"/>
      <c r="W88" s="266"/>
    </row>
    <row r="89" spans="1:23" s="46" customFormat="1">
      <c r="A89" s="47" t="s">
        <v>44</v>
      </c>
      <c r="B89" s="48"/>
      <c r="C89" s="48"/>
      <c r="D89" s="48"/>
      <c r="E89" s="48"/>
      <c r="F89" s="48"/>
      <c r="G89" s="48"/>
      <c r="H89" s="48"/>
      <c r="I89" s="48"/>
      <c r="J89" s="48"/>
      <c r="K89" s="48"/>
      <c r="L89" s="48"/>
      <c r="M89" s="48"/>
      <c r="N89" s="48"/>
      <c r="O89" s="48"/>
      <c r="P89" s="48"/>
      <c r="Q89" s="48"/>
      <c r="R89" s="48"/>
      <c r="S89" s="48"/>
      <c r="T89" s="48"/>
      <c r="U89" s="48"/>
      <c r="V89" s="48"/>
      <c r="W89" s="266"/>
    </row>
    <row r="90" spans="1:23" s="46" customFormat="1">
      <c r="A90" s="49" t="s">
        <v>28</v>
      </c>
      <c r="B90" s="48">
        <v>4.7035033850332297</v>
      </c>
      <c r="C90" s="48">
        <v>8.3116722431049794</v>
      </c>
      <c r="D90" s="48">
        <v>11.073820882427739</v>
      </c>
      <c r="E90" s="48">
        <v>5.2567730145125893</v>
      </c>
      <c r="F90" s="48">
        <v>3.7331097623274729</v>
      </c>
      <c r="G90" s="48">
        <v>2.4028415673003991</v>
      </c>
      <c r="H90" s="48">
        <v>3.3619993792666492</v>
      </c>
      <c r="I90" s="48">
        <v>3.1541474766686264</v>
      </c>
      <c r="J90" s="48">
        <v>3.0701443964394457</v>
      </c>
      <c r="K90" s="48">
        <v>0.97444801443413098</v>
      </c>
      <c r="L90" s="48">
        <v>-1.1796781750130094</v>
      </c>
      <c r="M90" s="48">
        <v>-0.53878396210762958</v>
      </c>
      <c r="N90" s="48">
        <v>-0.10039727722845271</v>
      </c>
      <c r="O90" s="48">
        <v>-0.44480366581659325</v>
      </c>
      <c r="P90" s="48">
        <v>0.10798423765375276</v>
      </c>
      <c r="Q90" s="48">
        <v>1.2365176754183977</v>
      </c>
      <c r="R90" s="48">
        <v>1.485687695447524</v>
      </c>
      <c r="S90" s="48">
        <v>1.2580706939963306</v>
      </c>
      <c r="T90" s="48">
        <v>1.6386143464389988</v>
      </c>
      <c r="U90" s="48">
        <v>3.6816268772746241</v>
      </c>
      <c r="V90" s="48">
        <v>5.5897630353222638</v>
      </c>
      <c r="W90" s="266">
        <v>-3.1344734392823881</v>
      </c>
    </row>
    <row r="91" spans="1:23" s="46" customFormat="1">
      <c r="A91" s="49" t="s">
        <v>168</v>
      </c>
      <c r="B91" s="48">
        <v>1.5649643707667451</v>
      </c>
      <c r="C91" s="48">
        <v>0.20304063346765133</v>
      </c>
      <c r="D91" s="48">
        <v>3.3094695682470103</v>
      </c>
      <c r="E91" s="48">
        <v>2.9898707982182628</v>
      </c>
      <c r="F91" s="48">
        <v>3.4545261838791816</v>
      </c>
      <c r="G91" s="48">
        <v>3.1302896964405988</v>
      </c>
      <c r="H91" s="48">
        <v>3.4409831156880273</v>
      </c>
      <c r="I91" s="48">
        <v>3.1502718272366792</v>
      </c>
      <c r="J91" s="48">
        <v>2.6841436587865957</v>
      </c>
      <c r="K91" s="48">
        <v>2.5794662462678417</v>
      </c>
      <c r="L91" s="48">
        <v>1.6020825119539523</v>
      </c>
      <c r="M91" s="48">
        <v>2.1344606430361921</v>
      </c>
      <c r="N91" s="48">
        <v>1.8089152728061322</v>
      </c>
      <c r="O91" s="48">
        <v>2.2270160677763755</v>
      </c>
      <c r="P91" s="48">
        <v>1.1843978973414551</v>
      </c>
      <c r="Q91" s="48">
        <v>1.1657296733335016</v>
      </c>
      <c r="R91" s="48">
        <v>0.68263023358912278</v>
      </c>
      <c r="S91" s="48">
        <v>1.3111984954277744</v>
      </c>
      <c r="T91" s="48">
        <v>1.4270238465361444</v>
      </c>
      <c r="U91" s="48">
        <v>1.0961398047475939</v>
      </c>
      <c r="V91" s="48">
        <v>1.0019661177957744</v>
      </c>
      <c r="W91" s="266">
        <v>-2.9263796873557624</v>
      </c>
    </row>
    <row r="92" spans="1:23" s="46" customFormat="1">
      <c r="A92" s="50" t="s">
        <v>30</v>
      </c>
      <c r="B92" s="51">
        <v>1.0649643707667451</v>
      </c>
      <c r="C92" s="51">
        <v>-1.4969593665323486</v>
      </c>
      <c r="D92" s="51">
        <v>1.7094695682470102</v>
      </c>
      <c r="E92" s="51">
        <v>1.0898707982182629</v>
      </c>
      <c r="F92" s="51">
        <v>1.3545261838791816</v>
      </c>
      <c r="G92" s="51">
        <v>1.0302896964405988</v>
      </c>
      <c r="H92" s="51">
        <v>1.7409831156880273</v>
      </c>
      <c r="I92" s="51">
        <v>1.4502718272366792</v>
      </c>
      <c r="J92" s="51">
        <v>1.1841436587865957</v>
      </c>
      <c r="K92" s="51">
        <v>-0.22053375373215811</v>
      </c>
      <c r="L92" s="51">
        <v>1.5020825119539523</v>
      </c>
      <c r="M92" s="51">
        <v>0.6344606430361921</v>
      </c>
      <c r="N92" s="51">
        <v>-0.29108472719386791</v>
      </c>
      <c r="O92" s="51">
        <v>0.22701606777637551</v>
      </c>
      <c r="P92" s="51">
        <v>0.28439789734145504</v>
      </c>
      <c r="Q92" s="51">
        <v>0.66572967333350164</v>
      </c>
      <c r="R92" s="51">
        <v>0.68263023358912278</v>
      </c>
      <c r="S92" s="51">
        <v>1.1111984954277745</v>
      </c>
      <c r="T92" s="51">
        <v>0.42702384653614445</v>
      </c>
      <c r="U92" s="51">
        <v>-0.70386019525240617</v>
      </c>
      <c r="V92" s="51">
        <v>-9.8033882204225709E-2</v>
      </c>
      <c r="W92" s="267">
        <v>-3.4263796873557624</v>
      </c>
    </row>
    <row r="93" spans="1:23" s="46" customFormat="1">
      <c r="A93" s="49"/>
      <c r="B93" s="48"/>
      <c r="C93" s="48"/>
      <c r="D93" s="48"/>
      <c r="E93" s="48"/>
      <c r="F93" s="48"/>
      <c r="G93" s="48"/>
      <c r="H93" s="48"/>
      <c r="I93" s="48"/>
      <c r="J93" s="48"/>
      <c r="K93" s="48"/>
      <c r="L93" s="48"/>
      <c r="M93" s="48"/>
      <c r="N93" s="48"/>
      <c r="O93" s="48"/>
      <c r="P93" s="48"/>
      <c r="Q93" s="48"/>
      <c r="R93" s="48"/>
      <c r="S93" s="48"/>
      <c r="T93" s="48"/>
      <c r="U93" s="48"/>
      <c r="V93" s="48"/>
      <c r="W93" s="266"/>
    </row>
    <row r="94" spans="1:23" s="46" customFormat="1">
      <c r="A94" s="47" t="s">
        <v>45</v>
      </c>
      <c r="B94" s="48"/>
      <c r="C94" s="48"/>
      <c r="D94" s="48"/>
      <c r="E94" s="48"/>
      <c r="F94" s="48"/>
      <c r="G94" s="48"/>
      <c r="H94" s="48"/>
      <c r="I94" s="48"/>
      <c r="J94" s="48"/>
      <c r="K94" s="48"/>
      <c r="L94" s="48"/>
      <c r="M94" s="48"/>
      <c r="N94" s="48"/>
      <c r="O94" s="48"/>
      <c r="P94" s="48"/>
      <c r="Q94" s="48"/>
      <c r="R94" s="48"/>
      <c r="S94" s="48"/>
      <c r="T94" s="48"/>
      <c r="U94" s="48"/>
      <c r="V94" s="48"/>
      <c r="W94" s="266"/>
    </row>
    <row r="95" spans="1:23" s="46" customFormat="1">
      <c r="A95" s="49" t="s">
        <v>28</v>
      </c>
      <c r="B95" s="48">
        <v>10.618997025938739</v>
      </c>
      <c r="C95" s="48">
        <v>5.6495672403124217</v>
      </c>
      <c r="D95" s="48">
        <v>5.1566794146548034</v>
      </c>
      <c r="E95" s="48">
        <v>7.4035473685698463</v>
      </c>
      <c r="F95" s="48">
        <v>3.1210531457495705</v>
      </c>
      <c r="G95" s="48">
        <v>3.0439930718787309</v>
      </c>
      <c r="H95" s="48">
        <v>4.9553261414393148</v>
      </c>
      <c r="I95" s="48">
        <v>3.2369253761604284</v>
      </c>
      <c r="J95" s="48">
        <v>4.6918930713489431</v>
      </c>
      <c r="K95" s="48">
        <v>6.4103898621153519</v>
      </c>
      <c r="L95" s="48">
        <v>1.4388845124985608</v>
      </c>
      <c r="M95" s="48">
        <v>2.503855466674338</v>
      </c>
      <c r="N95" s="48">
        <v>2.9138075321161665</v>
      </c>
      <c r="O95" s="48">
        <v>3.527659291818324</v>
      </c>
      <c r="P95" s="48">
        <v>3.4772765016925433</v>
      </c>
      <c r="Q95" s="48">
        <v>2.070252893320486</v>
      </c>
      <c r="R95" s="481">
        <v>40.993538772586902</v>
      </c>
      <c r="S95" s="481">
        <v>31.389839758324683</v>
      </c>
      <c r="T95" s="48">
        <v>2.1495295278872959</v>
      </c>
      <c r="U95" s="48">
        <v>2.8891611309043128</v>
      </c>
      <c r="V95" s="48">
        <v>0.42293622262896235</v>
      </c>
      <c r="W95" s="266">
        <v>-5.4933432982009975</v>
      </c>
    </row>
    <row r="96" spans="1:23" s="46" customFormat="1">
      <c r="A96" s="49" t="s">
        <v>168</v>
      </c>
      <c r="B96" s="48">
        <v>4.1272233854005265</v>
      </c>
      <c r="C96" s="48">
        <v>0.39832167310936484</v>
      </c>
      <c r="D96" s="48">
        <v>1.4469846125438437</v>
      </c>
      <c r="E96" s="48">
        <v>2.904138288546136</v>
      </c>
      <c r="F96" s="48">
        <v>2.8680073070885328</v>
      </c>
      <c r="G96" s="48">
        <v>2.0557473352552194</v>
      </c>
      <c r="H96" s="48">
        <v>3.4937211150723329</v>
      </c>
      <c r="I96" s="48">
        <v>3.4505587790141448</v>
      </c>
      <c r="J96" s="48">
        <v>4.0368212804265795</v>
      </c>
      <c r="K96" s="48">
        <v>4.9063104452999937</v>
      </c>
      <c r="L96" s="48">
        <v>2.7041210415479782</v>
      </c>
      <c r="M96" s="48">
        <v>2.573294572875767</v>
      </c>
      <c r="N96" s="48">
        <v>2.6905222772998059</v>
      </c>
      <c r="O96" s="48">
        <v>2.7030516085509788</v>
      </c>
      <c r="P96" s="48">
        <v>2.4014212497746428</v>
      </c>
      <c r="Q96" s="48">
        <v>2.4309684240095208</v>
      </c>
      <c r="R96" s="48">
        <v>1.3193321255659214</v>
      </c>
      <c r="S96" s="48">
        <v>0.92477213554636251</v>
      </c>
      <c r="T96" s="48">
        <v>1.8015881693661129</v>
      </c>
      <c r="U96" s="48">
        <v>2.103125753931522</v>
      </c>
      <c r="V96" s="48">
        <v>0.57470035355855487</v>
      </c>
      <c r="W96" s="266">
        <v>-6.0871711374733621</v>
      </c>
    </row>
    <row r="97" spans="1:23" s="46" customFormat="1">
      <c r="A97" s="50" t="s">
        <v>30</v>
      </c>
      <c r="B97" s="51">
        <v>3.6272233854005265</v>
      </c>
      <c r="C97" s="51">
        <v>-1.3016783268906351</v>
      </c>
      <c r="D97" s="51">
        <v>-0.15301538745615639</v>
      </c>
      <c r="E97" s="51">
        <v>1.0041382885461361</v>
      </c>
      <c r="F97" s="51">
        <v>0.76800730708853271</v>
      </c>
      <c r="G97" s="51">
        <v>-4.4252664744780734E-2</v>
      </c>
      <c r="H97" s="51">
        <v>1.7937211150723329</v>
      </c>
      <c r="I97" s="51">
        <v>1.7505587790141448</v>
      </c>
      <c r="J97" s="51">
        <v>2.5368212804265795</v>
      </c>
      <c r="K97" s="51">
        <v>2.1063104452999939</v>
      </c>
      <c r="L97" s="51">
        <v>2.6041210415479781</v>
      </c>
      <c r="M97" s="51">
        <v>1.073294572875767</v>
      </c>
      <c r="N97" s="51">
        <v>0.59052227729980578</v>
      </c>
      <c r="O97" s="51">
        <v>0.70305160855097881</v>
      </c>
      <c r="P97" s="51">
        <v>1.5014212497746429</v>
      </c>
      <c r="Q97" s="51">
        <v>1.9309684240095208</v>
      </c>
      <c r="R97" s="51">
        <v>1.3193321255659214</v>
      </c>
      <c r="S97" s="51">
        <v>0.72477213554636255</v>
      </c>
      <c r="T97" s="51">
        <v>0.80158816936611288</v>
      </c>
      <c r="U97" s="51">
        <v>0.30312575393152197</v>
      </c>
      <c r="V97" s="51">
        <v>-0.52529964644144522</v>
      </c>
      <c r="W97" s="267">
        <v>-6.5871711374733621</v>
      </c>
    </row>
    <row r="98" spans="1:23" s="46" customFormat="1">
      <c r="A98" s="49"/>
      <c r="B98" s="48"/>
      <c r="C98" s="48"/>
      <c r="D98" s="48"/>
      <c r="E98" s="48"/>
      <c r="F98" s="48"/>
      <c r="G98" s="48"/>
      <c r="H98" s="48"/>
      <c r="I98" s="48"/>
      <c r="J98" s="48"/>
      <c r="K98" s="48"/>
      <c r="L98" s="48"/>
      <c r="M98" s="48"/>
      <c r="N98" s="48"/>
      <c r="O98" s="48"/>
      <c r="P98" s="48"/>
      <c r="Q98" s="48"/>
      <c r="R98" s="48"/>
      <c r="S98" s="48"/>
      <c r="T98" s="48"/>
      <c r="U98" s="48"/>
      <c r="V98" s="48"/>
      <c r="W98" s="266"/>
    </row>
    <row r="99" spans="1:23" s="46" customFormat="1">
      <c r="A99" s="60" t="s">
        <v>46</v>
      </c>
      <c r="B99" s="56"/>
      <c r="C99" s="56"/>
      <c r="D99" s="56"/>
      <c r="E99" s="56"/>
      <c r="F99" s="56"/>
      <c r="G99" s="56"/>
      <c r="H99" s="56"/>
      <c r="I99" s="56"/>
      <c r="J99" s="56"/>
      <c r="K99" s="56"/>
      <c r="L99" s="56"/>
      <c r="M99" s="56"/>
      <c r="N99" s="56"/>
      <c r="O99" s="56"/>
      <c r="P99" s="56"/>
      <c r="Q99" s="56"/>
      <c r="R99" s="56"/>
      <c r="S99" s="56"/>
      <c r="T99" s="56"/>
      <c r="U99" s="56"/>
      <c r="V99" s="56"/>
      <c r="W99" s="268"/>
    </row>
    <row r="100" spans="1:23" s="46" customFormat="1">
      <c r="A100" s="60" t="s">
        <v>28</v>
      </c>
      <c r="B100" s="56">
        <v>2.4036333659632731</v>
      </c>
      <c r="C100" s="56">
        <v>3.8471131635737805</v>
      </c>
      <c r="D100" s="56">
        <v>3.6277241645297238</v>
      </c>
      <c r="E100" s="56">
        <v>0.65550772688558823</v>
      </c>
      <c r="F100" s="56">
        <v>-2.9958133342304905E-2</v>
      </c>
      <c r="G100" s="56">
        <v>0.22187431984599471</v>
      </c>
      <c r="H100" s="56">
        <v>1.3847464213096856</v>
      </c>
      <c r="I100" s="56">
        <v>2.3478386757243612</v>
      </c>
      <c r="J100" s="56">
        <v>1.1403481581452724</v>
      </c>
      <c r="K100" s="56">
        <v>0.25878377454915835</v>
      </c>
      <c r="L100" s="56">
        <v>-0.36411012618222571</v>
      </c>
      <c r="M100" s="56">
        <v>-2.1452418331502514</v>
      </c>
      <c r="N100" s="56">
        <v>-1.8219377578841573</v>
      </c>
      <c r="O100" s="56">
        <v>0.30644420699796626</v>
      </c>
      <c r="P100" s="56">
        <v>0.25962841223106636</v>
      </c>
      <c r="Q100" s="56">
        <v>-1.2060874843677567</v>
      </c>
      <c r="R100" s="56">
        <v>-1.1493803570327543</v>
      </c>
      <c r="S100" s="56">
        <v>-1.733380679960888</v>
      </c>
      <c r="T100" s="56">
        <v>-1.0169308048775747</v>
      </c>
      <c r="U100" s="56">
        <v>-0.59494490989183646</v>
      </c>
      <c r="V100" s="56">
        <v>-3.3179091482921308E-2</v>
      </c>
      <c r="W100" s="268">
        <v>-5.0903351396717937</v>
      </c>
    </row>
    <row r="101" spans="1:23" s="46" customFormat="1">
      <c r="A101" s="60" t="s">
        <v>168</v>
      </c>
      <c r="B101" s="56">
        <v>2.0633473244633791</v>
      </c>
      <c r="C101" s="56">
        <v>3.1240657808866246</v>
      </c>
      <c r="D101" s="56">
        <v>2.3143904316131483</v>
      </c>
      <c r="E101" s="56">
        <v>1.2541295420283944</v>
      </c>
      <c r="F101" s="56">
        <v>0.83425289543255587</v>
      </c>
      <c r="G101" s="56">
        <v>1.7736703594113834</v>
      </c>
      <c r="H101" s="56">
        <v>2.6793611604251737</v>
      </c>
      <c r="I101" s="56">
        <v>2.6201564118842242</v>
      </c>
      <c r="J101" s="56">
        <v>2.8808231738139938</v>
      </c>
      <c r="K101" s="56">
        <v>1.8485761627279516</v>
      </c>
      <c r="L101" s="56">
        <v>3.1118053675561157</v>
      </c>
      <c r="M101" s="56">
        <v>1.9027247222125823</v>
      </c>
      <c r="N101" s="56">
        <v>0.90667475697721045</v>
      </c>
      <c r="O101" s="56">
        <v>1.9269362814228259</v>
      </c>
      <c r="P101" s="56">
        <v>1.9120506909579689</v>
      </c>
      <c r="Q101" s="56">
        <v>1.4128612118850157</v>
      </c>
      <c r="R101" s="56">
        <v>1.6682495446429755</v>
      </c>
      <c r="S101" s="56">
        <v>3.1170598678418031</v>
      </c>
      <c r="T101" s="56">
        <v>0.86817052066483313</v>
      </c>
      <c r="U101" s="56">
        <v>2.6705069813325792</v>
      </c>
      <c r="V101" s="56">
        <v>2.7459077792843374</v>
      </c>
      <c r="W101" s="268">
        <v>-0.73728887786774067</v>
      </c>
    </row>
    <row r="102" spans="1:23" s="46" customFormat="1">
      <c r="A102" s="61" t="s">
        <v>30</v>
      </c>
      <c r="B102" s="58">
        <v>1.5633473244633791</v>
      </c>
      <c r="C102" s="58">
        <v>1.4240657808866246</v>
      </c>
      <c r="D102" s="58">
        <v>0.71439043161314819</v>
      </c>
      <c r="E102" s="58">
        <v>-0.64587045797160547</v>
      </c>
      <c r="F102" s="58">
        <v>-1.2657471045674442</v>
      </c>
      <c r="G102" s="58">
        <v>-0.32632964058861669</v>
      </c>
      <c r="H102" s="58">
        <v>0.97936116042517374</v>
      </c>
      <c r="I102" s="58">
        <v>0.92015641188422426</v>
      </c>
      <c r="J102" s="58">
        <v>1.3808231738139938</v>
      </c>
      <c r="K102" s="58">
        <v>-0.95142383727204827</v>
      </c>
      <c r="L102" s="58">
        <v>3.0118053675561156</v>
      </c>
      <c r="M102" s="58">
        <v>0.40272472221258226</v>
      </c>
      <c r="N102" s="58">
        <v>-1.1933252430227896</v>
      </c>
      <c r="O102" s="58">
        <v>-7.3063718577174086E-2</v>
      </c>
      <c r="P102" s="58">
        <v>1.012050690957969</v>
      </c>
      <c r="Q102" s="58">
        <v>0.91286121188501568</v>
      </c>
      <c r="R102" s="58">
        <v>1.6682495446429755</v>
      </c>
      <c r="S102" s="58">
        <v>2.9170598678418029</v>
      </c>
      <c r="T102" s="58">
        <v>-0.13182947933516687</v>
      </c>
      <c r="U102" s="58">
        <v>0.8705069813325792</v>
      </c>
      <c r="V102" s="58">
        <v>1.6459077792843373</v>
      </c>
      <c r="W102" s="269">
        <v>-1.2372888778677407</v>
      </c>
    </row>
    <row r="103" spans="1:23">
      <c r="A103" s="62"/>
      <c r="V103" s="31"/>
      <c r="W103" s="258"/>
    </row>
    <row r="104" spans="1:23" s="46" customFormat="1" ht="12.75" customHeight="1">
      <c r="B104" s="63"/>
      <c r="C104" s="63"/>
      <c r="D104" s="63"/>
      <c r="E104" s="63"/>
      <c r="F104" s="63"/>
      <c r="G104" s="63"/>
      <c r="H104" s="63"/>
      <c r="I104" s="63"/>
      <c r="J104" s="63"/>
      <c r="K104" s="63"/>
      <c r="L104" s="63"/>
      <c r="M104" s="63"/>
      <c r="N104" s="63"/>
      <c r="O104" s="63"/>
      <c r="P104" s="63"/>
      <c r="Q104" s="63"/>
      <c r="R104" s="63"/>
      <c r="S104" s="63"/>
      <c r="T104" s="63"/>
      <c r="U104" s="63"/>
      <c r="V104" s="63"/>
      <c r="W104" s="271" t="s">
        <v>26</v>
      </c>
    </row>
    <row r="105" spans="1:23" s="33" customFormat="1">
      <c r="A105" s="36"/>
      <c r="B105" s="164">
        <v>1999</v>
      </c>
      <c r="C105" s="164">
        <v>2000</v>
      </c>
      <c r="D105" s="164">
        <v>2001</v>
      </c>
      <c r="E105" s="164">
        <v>2002</v>
      </c>
      <c r="F105" s="164">
        <v>2003</v>
      </c>
      <c r="G105" s="164">
        <v>2004</v>
      </c>
      <c r="H105" s="164">
        <v>2005</v>
      </c>
      <c r="I105" s="164">
        <v>2006</v>
      </c>
      <c r="J105" s="164">
        <v>2007</v>
      </c>
      <c r="K105" s="164">
        <v>2008</v>
      </c>
      <c r="L105" s="164">
        <v>2009</v>
      </c>
      <c r="M105" s="164">
        <v>2010</v>
      </c>
      <c r="N105" s="164">
        <v>2011</v>
      </c>
      <c r="O105" s="164">
        <v>2012</v>
      </c>
      <c r="P105" s="164">
        <v>2013</v>
      </c>
      <c r="Q105" s="164">
        <v>2014</v>
      </c>
      <c r="R105" s="164">
        <v>2015</v>
      </c>
      <c r="S105" s="164">
        <v>2016</v>
      </c>
      <c r="T105" s="164">
        <v>2017</v>
      </c>
      <c r="U105" s="164">
        <v>2018</v>
      </c>
      <c r="V105" s="164">
        <v>2019</v>
      </c>
      <c r="W105" s="272">
        <v>2020</v>
      </c>
    </row>
    <row r="106" spans="1:23" s="46" customFormat="1">
      <c r="A106" s="64" t="s">
        <v>49</v>
      </c>
      <c r="B106" s="165">
        <v>0.5</v>
      </c>
      <c r="C106" s="166">
        <v>1.7</v>
      </c>
      <c r="D106" s="166">
        <v>1.6</v>
      </c>
      <c r="E106" s="166">
        <v>1.9</v>
      </c>
      <c r="F106" s="166">
        <v>2.1</v>
      </c>
      <c r="G106" s="166">
        <v>2.1</v>
      </c>
      <c r="H106" s="166">
        <v>1.7</v>
      </c>
      <c r="I106" s="166">
        <v>1.7</v>
      </c>
      <c r="J106" s="166">
        <v>1.5</v>
      </c>
      <c r="K106" s="166">
        <v>2.8</v>
      </c>
      <c r="L106" s="166">
        <v>0.1</v>
      </c>
      <c r="M106" s="166">
        <v>1.5</v>
      </c>
      <c r="N106" s="166">
        <v>2.1</v>
      </c>
      <c r="O106" s="167">
        <v>2</v>
      </c>
      <c r="P106" s="166">
        <v>0.9</v>
      </c>
      <c r="Q106" s="166">
        <v>0.5</v>
      </c>
      <c r="R106" s="166">
        <v>0</v>
      </c>
      <c r="S106" s="166">
        <v>0.2</v>
      </c>
      <c r="T106" s="167">
        <v>1</v>
      </c>
      <c r="U106" s="167">
        <v>1.8</v>
      </c>
      <c r="V106" s="167">
        <v>1.1000000000000001</v>
      </c>
      <c r="W106" s="273">
        <v>0.5</v>
      </c>
    </row>
    <row r="107" spans="1:23" s="46" customFormat="1" ht="67.5">
      <c r="A107" s="483" t="s">
        <v>171</v>
      </c>
      <c r="V107" s="274"/>
    </row>
    <row r="108" spans="1:23" s="46" customFormat="1">
      <c r="A108" s="476" t="s">
        <v>47</v>
      </c>
      <c r="V108" s="274"/>
    </row>
    <row r="109" spans="1:23">
      <c r="A109" s="477" t="s">
        <v>167</v>
      </c>
    </row>
    <row r="110" spans="1:23">
      <c r="A110" s="478" t="s">
        <v>166</v>
      </c>
    </row>
    <row r="111" spans="1:23">
      <c r="A111" s="479" t="s">
        <v>48</v>
      </c>
    </row>
  </sheetData>
  <sheetProtection selectLockedCells="1" selectUnlockedCells="1"/>
  <printOptions horizontalCentered="1" verticalCentered="1"/>
  <pageMargins left="0.20972222222222223" right="0.12986111111111112" top="0" bottom="0" header="0.51180555555555551" footer="0.51180555555555551"/>
  <pageSetup paperSize="9" firstPageNumber="0" orientation="portrait" horizontalDpi="300" verticalDpi="300" r:id="rId1"/>
  <headerFooter alignWithMargins="0"/>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8</vt:i4>
      </vt:variant>
    </vt:vector>
  </HeadingPairs>
  <TitlesOfParts>
    <vt:vector size="25" baseType="lpstr">
      <vt:lpstr>Sommaire</vt:lpstr>
      <vt:lpstr>C1.a</vt:lpstr>
      <vt:lpstr>C1.b</vt:lpstr>
      <vt:lpstr>C1.c</vt:lpstr>
      <vt:lpstr>C1.d</vt:lpstr>
      <vt:lpstr>C1.e</vt:lpstr>
      <vt:lpstr>C1.f</vt:lpstr>
      <vt:lpstr>C1.g</vt:lpstr>
      <vt:lpstr>C2.a</vt:lpstr>
      <vt:lpstr>C2.b</vt:lpstr>
      <vt:lpstr>C2.c</vt:lpstr>
      <vt:lpstr>C2.d</vt:lpstr>
      <vt:lpstr>C3.a</vt:lpstr>
      <vt:lpstr>C5.a</vt:lpstr>
      <vt:lpstr>C5.b</vt:lpstr>
      <vt:lpstr>C5.c</vt:lpstr>
      <vt:lpstr>C5.d</vt:lpstr>
      <vt:lpstr>C1.a!Impression_des_titres</vt:lpstr>
      <vt:lpstr>C2.a!Impression_des_titres</vt:lpstr>
      <vt:lpstr>C5.a!Impression_des_titres</vt:lpstr>
      <vt:lpstr>C5.c!Impression_des_titres</vt:lpstr>
      <vt:lpstr>C5.d!Impression_des_titres</vt:lpstr>
      <vt:lpstr>C1.a!Zone_d_impression</vt:lpstr>
      <vt:lpstr>C1.b!Zone_d_impression</vt:lpstr>
      <vt:lpstr>C5.c!Zone_d_impression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et salaires 2020</dc:title>
  <dc:subject>Comptes des transports</dc:subject>
  <dc:creator>SDES</dc:creator>
  <cp:keywords>économie des transports, transport, compte, transport de marchandises, transport de voyageurs, financement des transports</cp:keywords>
  <cp:lastModifiedBy>DUMAS Morgane</cp:lastModifiedBy>
  <dcterms:created xsi:type="dcterms:W3CDTF">2021-05-10T09:01:00Z</dcterms:created>
  <dcterms:modified xsi:type="dcterms:W3CDTF">2021-12-02T14:08:05Z</dcterms:modified>
</cp:coreProperties>
</file>