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MP2019 - Mise en ligne\Tableaux agrégés\"/>
    </mc:Choice>
  </mc:AlternateContent>
  <bookViews>
    <workbookView xWindow="0" yWindow="0" windowWidth="20490" windowHeight="7020"/>
  </bookViews>
  <sheets>
    <sheet name="Sommaire" sheetId="2" r:id="rId1"/>
    <sheet name="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G65" i="1"/>
  <c r="I99" i="1"/>
  <c r="E108" i="1"/>
  <c r="J65" i="1"/>
  <c r="H48" i="1"/>
  <c r="G99" i="1"/>
  <c r="I116" i="1"/>
  <c r="H81" i="1"/>
  <c r="C99" i="1"/>
  <c r="K99" i="1"/>
  <c r="J92" i="1"/>
  <c r="B99" i="1"/>
  <c r="F65" i="1"/>
  <c r="F81" i="1"/>
  <c r="F92" i="1"/>
  <c r="H65" i="1"/>
  <c r="H30" i="1"/>
  <c r="D48" i="1"/>
  <c r="L48" i="1"/>
  <c r="H57" i="1"/>
  <c r="G57" i="1"/>
  <c r="J116" i="1"/>
  <c r="G30" i="1"/>
  <c r="C48" i="1"/>
  <c r="I57" i="1"/>
  <c r="E65" i="1"/>
  <c r="I92" i="1"/>
  <c r="J99" i="1"/>
  <c r="E116" i="1"/>
  <c r="H92" i="1"/>
  <c r="J108" i="1"/>
  <c r="F108" i="1"/>
  <c r="D116" i="1"/>
  <c r="F30" i="1"/>
  <c r="J41" i="1"/>
  <c r="J57" i="1"/>
  <c r="E30" i="1"/>
  <c r="I41" i="1"/>
  <c r="G92" i="1"/>
  <c r="L99" i="1"/>
  <c r="H99" i="1"/>
  <c r="I108" i="1"/>
  <c r="H108" i="1"/>
  <c r="G48" i="1"/>
  <c r="E92" i="1"/>
  <c r="G108" i="1"/>
  <c r="J30" i="1"/>
  <c r="F41" i="1"/>
  <c r="J48" i="1"/>
  <c r="F48" i="1"/>
  <c r="F57" i="1"/>
  <c r="J81" i="1"/>
  <c r="E99" i="1"/>
  <c r="I30" i="1"/>
  <c r="K48" i="1"/>
  <c r="E41" i="1"/>
  <c r="I48" i="1"/>
  <c r="E48" i="1"/>
  <c r="E57" i="1"/>
  <c r="I65" i="1"/>
  <c r="I81" i="1"/>
  <c r="D99" i="1"/>
  <c r="F116" i="1"/>
  <c r="G81" i="1"/>
  <c r="H116" i="1"/>
  <c r="H41" i="1"/>
  <c r="G41" i="1"/>
  <c r="B48" i="1"/>
  <c r="E81" i="1"/>
  <c r="G116" i="1"/>
  <c r="B116" i="1"/>
  <c r="C65" i="1" l="1"/>
  <c r="L65" i="1"/>
  <c r="B65" i="1"/>
  <c r="L41" i="1"/>
  <c r="D65" i="1"/>
  <c r="K41" i="1"/>
  <c r="L81" i="1"/>
  <c r="L92" i="1"/>
  <c r="C92" i="1"/>
  <c r="L116" i="1"/>
  <c r="B30" i="1"/>
  <c r="K30" i="1"/>
  <c r="D41" i="1"/>
  <c r="B41" i="1"/>
  <c r="L30" i="1"/>
  <c r="D30" i="1"/>
  <c r="C41" i="1"/>
  <c r="C30" i="1"/>
  <c r="K65" i="1"/>
  <c r="K108" i="1"/>
  <c r="B81" i="1"/>
  <c r="K81" i="1"/>
  <c r="C108" i="1"/>
  <c r="C116" i="1"/>
  <c r="B108" i="1"/>
  <c r="C81" i="1"/>
  <c r="K116" i="1"/>
  <c r="D108" i="1"/>
  <c r="L108" i="1"/>
  <c r="D92" i="1"/>
  <c r="K92" i="1"/>
  <c r="B92" i="1"/>
  <c r="D81" i="1"/>
  <c r="L57" i="1"/>
  <c r="K57" i="1"/>
  <c r="B57" i="1"/>
  <c r="D57" i="1"/>
  <c r="C57" i="1"/>
</calcChain>
</file>

<file path=xl/sharedStrings.xml><?xml version="1.0" encoding="utf-8"?>
<sst xmlns="http://schemas.openxmlformats.org/spreadsheetml/2006/main" count="151" uniqueCount="83">
  <si>
    <t>Source : SDES, Insee – Enquête Mobilité des Personnes 2018-2019</t>
  </si>
  <si>
    <t>Distance moyenne par déplacement (en km)</t>
  </si>
  <si>
    <t>Temps moyen par déplacement (en mn)</t>
  </si>
  <si>
    <t>Nombre de déplacements (en millions)</t>
  </si>
  <si>
    <t>Nombre de voyageurs-km (en millions)</t>
  </si>
  <si>
    <t>Ensemble</t>
  </si>
  <si>
    <t>Secondaire</t>
  </si>
  <si>
    <t>Domicile - Travail et Travail - Domicile</t>
  </si>
  <si>
    <t>Domicile - Affaires et Affaires - Domicile</t>
  </si>
  <si>
    <t>Domicile - Ecole et Ecole - Domicile</t>
  </si>
  <si>
    <t>De 2 à moins de 5 km</t>
  </si>
  <si>
    <t>De 5 à moins de 10 km</t>
  </si>
  <si>
    <t>De 10 à moins de 20 km</t>
  </si>
  <si>
    <t>Tranches de temps</t>
  </si>
  <si>
    <t>5 mn ou moins</t>
  </si>
  <si>
    <t>De 6 à 10 mn</t>
  </si>
  <si>
    <t>De 11 à 15 mn</t>
  </si>
  <si>
    <t>De 16 à 30 mn</t>
  </si>
  <si>
    <t>Mode principal</t>
  </si>
  <si>
    <t>Marche à pied</t>
  </si>
  <si>
    <t>Voiture</t>
  </si>
  <si>
    <t>Transports en commun</t>
  </si>
  <si>
    <t>Total</t>
  </si>
  <si>
    <t xml:space="preserve">Structure des déplacements (%) </t>
  </si>
  <si>
    <t>De 31 à 45 mn</t>
  </si>
  <si>
    <t>De 46 à 60 mn</t>
  </si>
  <si>
    <t>De 61 à 90 mn</t>
  </si>
  <si>
    <t>De plus de 1h30</t>
  </si>
  <si>
    <t>Tranches de distance</t>
  </si>
  <si>
    <t>De 0 à moins de 1 km</t>
  </si>
  <si>
    <t>De 1 à moins de 2 km</t>
  </si>
  <si>
    <t>De 20 à moins de 35 km</t>
  </si>
  <si>
    <t>De 35 à moins de 50 km</t>
  </si>
  <si>
    <t>De 50 km ou plus</t>
  </si>
  <si>
    <t>Multimodalité</t>
  </si>
  <si>
    <t>Un ou plusieurs modes individuels</t>
  </si>
  <si>
    <t>Un mode collectif</t>
  </si>
  <si>
    <t>Plusieurs modes collectifs</t>
  </si>
  <si>
    <t>Modes individuels et modes collectifs</t>
  </si>
  <si>
    <t xml:space="preserve">Structure des voyageurs-km (%) </t>
  </si>
  <si>
    <t>Même aire d'attraction : Autres communes du pôle --&gt; Autres communes du pôle</t>
  </si>
  <si>
    <t>Même aire d'attraction : Communes de la couronne --&gt; Communes de la couronne</t>
  </si>
  <si>
    <t>Communes hors attraction des villes --&gt; Communes hors attraction des villes</t>
  </si>
  <si>
    <t>Entre aires d'attractions différentes</t>
  </si>
  <si>
    <t xml:space="preserve">Autres </t>
  </si>
  <si>
    <t>Vélo</t>
  </si>
  <si>
    <t>Autre</t>
  </si>
  <si>
    <t>Motif</t>
  </si>
  <si>
    <t>Tableaux</t>
  </si>
  <si>
    <t>Précisions sur les précautions à prendre pour l'interprétation et l'utilisation des estimations repérées par des codes-couleurs.</t>
  </si>
  <si>
    <t xml:space="preserve">Les résultats des cases colorées sont à interpréter avec précaution, en raison : </t>
  </si>
  <si>
    <t>- soit, de la largeur estimée de l’intervalle de confiance supérieure à 20 points autour de l’estimation.</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</si>
  <si>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</si>
  <si>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</si>
  <si>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</si>
  <si>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</si>
  <si>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</si>
  <si>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Sauf mention contraire, les données figurant dans ce fichier concernent les déplacements locaux (qui amènent à moins de 80 km du domicile) réalisés un jour de semaine (du lundi au vendredi).</t>
  </si>
  <si>
    <t>Les cases colorées indiquent que les estimations sont à interpréter avec prudence. Cf. Précisions dans l'onglet Sommaire</t>
  </si>
  <si>
    <t xml:space="preserve">Même aire d'attraction : Communes-centres --&gt; Communes-centres </t>
  </si>
  <si>
    <t xml:space="preserve">Même aire d'attraction : Communes-centres --&gt; Autres communes du pôle </t>
  </si>
  <si>
    <t>Même aire d'attaction : Autres communes du pôle --&gt; Communes-centres</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</si>
  <si>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</si>
  <si>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</si>
  <si>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</si>
  <si>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</si>
  <si>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</si>
  <si>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</si>
  <si>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</si>
  <si>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</si>
  <si>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</si>
  <si>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r>
      <t xml:space="preserve">Les </t>
    </r>
    <r>
      <rPr>
        <b/>
        <u/>
        <sz val="9"/>
        <color theme="1"/>
        <rFont val="Calibri"/>
        <family val="2"/>
        <scheme val="minor"/>
      </rPr>
      <t>motifs</t>
    </r>
    <r>
      <rPr>
        <sz val="9"/>
        <color theme="1"/>
        <rFont val="Calibri"/>
        <family val="2"/>
        <scheme val="minor"/>
      </rPr>
      <t xml:space="preserve"> agrégés caractérisent les déplacements </t>
    </r>
    <r>
      <rPr>
        <u/>
        <sz val="9"/>
        <color theme="1"/>
        <rFont val="Calibri"/>
        <family val="2"/>
        <scheme val="minor"/>
      </rPr>
      <t>directs</t>
    </r>
    <r>
      <rPr>
        <sz val="9"/>
        <color theme="1"/>
        <rFont val="Calibri"/>
        <family val="2"/>
        <scheme val="minor"/>
      </rPr>
      <t xml:space="preserve"> depuis ou vers le domicile. En conséquence, lorsqu’il y a un déplacement intermédiaire entre ces points (par exemple pour accompagner quelqu’un ou faire une course), ce déplacement est compté parmi les motifs secondaires (qui comprennent ainsi tous ceux qui ne sont pas liés directement au domicile).</t>
    </r>
  </si>
  <si>
    <r>
      <t xml:space="preserve">Même aire d'attraction : Communes de la couronne --&gt; Communes du pôle </t>
    </r>
    <r>
      <rPr>
        <vertAlign val="superscript"/>
        <sz val="11"/>
        <color theme="1"/>
        <rFont val="Calibri"/>
        <family val="2"/>
        <scheme val="minor"/>
      </rPr>
      <t>1</t>
    </r>
  </si>
  <si>
    <r>
      <t xml:space="preserve">Même aire d'attraction : Communes du pôle </t>
    </r>
    <r>
      <rPr>
        <vertAlign val="superscript"/>
        <sz val="11"/>
        <color theme="1"/>
        <rFont val="Calibri"/>
        <family val="2"/>
        <scheme val="minor"/>
      </rPr>
      <t>1</t>
    </r>
    <r>
      <rPr>
        <sz val="11"/>
        <color theme="1"/>
        <rFont val="Calibri"/>
        <family val="2"/>
        <scheme val="minor"/>
      </rPr>
      <t xml:space="preserve"> --&gt; Communes de la couronne</t>
    </r>
  </si>
  <si>
    <r>
      <t>Même aire d'attraction : Communes du pôle</t>
    </r>
    <r>
      <rPr>
        <vertAlign val="superscript"/>
        <sz val="11"/>
        <color theme="1"/>
        <rFont val="Calibri"/>
        <family val="2"/>
        <scheme val="minor"/>
      </rPr>
      <t xml:space="preserve"> 1</t>
    </r>
    <r>
      <rPr>
        <sz val="11"/>
        <color theme="1"/>
        <rFont val="Calibri"/>
        <family val="2"/>
        <scheme val="minor"/>
      </rPr>
      <t xml:space="preserve"> --&gt; Communes de la couronne</t>
    </r>
  </si>
  <si>
    <r>
      <t>Les communes du pôle</t>
    </r>
    <r>
      <rPr>
        <i/>
        <vertAlign val="superscript"/>
        <sz val="11"/>
        <rFont val="Calibri"/>
        <family val="2"/>
        <scheme val="minor"/>
      </rPr>
      <t xml:space="preserve"> 1</t>
    </r>
    <r>
      <rPr>
        <i/>
        <sz val="11"/>
        <rFont val="Calibri"/>
        <family val="2"/>
        <scheme val="minor"/>
      </rPr>
      <t xml:space="preserve"> comportent les communes-centres et les autres communes du pôle</t>
    </r>
  </si>
  <si>
    <t>Deux roues motorisé</t>
  </si>
  <si>
    <t>Champ : Personnes de 6 ans ou plus de France métropolitaine, déplacements effectués du lundi au vendredi à l'occasion d'activités situées dans un rayon de 80 km autour du domicile</t>
  </si>
  <si>
    <t>https://www.insee.fr/fr/information/4803954</t>
  </si>
  <si>
    <r>
      <t>Les</t>
    </r>
    <r>
      <rPr>
        <b/>
        <u/>
        <sz val="9"/>
        <color theme="1"/>
        <rFont val="Calibri"/>
        <family val="2"/>
        <scheme val="minor"/>
      </rPr>
      <t xml:space="preserve"> types de liaisons</t>
    </r>
    <r>
      <rPr>
        <sz val="9"/>
        <color theme="1"/>
        <rFont val="Calibri"/>
        <family val="2"/>
        <scheme val="minor"/>
      </rPr>
      <t xml:space="preserve"> sont définies à partir des catégories des communes dans les aires d’attraction des villes. Ce zonage, défini par l’Insee en 2020 (et qui remplace le précédent zonage en aires urbaines de 2010), utilise l’intensité des déplacements domicile-travail pour définir l’aire d’influence d’un pôle sur les communes environnantes. Une aire d’attraction est constituée d’un pôle (la commune la plus peuplée en son sein est définie comme la « commune-centre ») et de sa couronne.  Pour plus d'informations : </t>
    </r>
  </si>
  <si>
    <t>Fichier publié sur le site du Sdes en décembre 2021</t>
  </si>
  <si>
    <t>1 - La mobilité locale un jour de semaine selon le type de liaison en 2019</t>
  </si>
  <si>
    <t>La mobilité locale un jour de semaine selon le type de liaison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</si>
</sst>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_-;\-* #,##0.00\ _€_-;_-* &quot;-&quot;??\ _€_-;_-@_-"/>
  </numFmts>
  <fonts count="19" x14ac:knownFonts="1">
    <font>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b/>
      <sz val="14"/>
      <color theme="1"/>
      <name val="Calibri"/>
      <family val="2"/>
      <scheme val="minor"/>
    </font>
    <font>
      <u/>
      <sz val="11"/>
      <color theme="10"/>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i/>
      <sz val="9"/>
      <color theme="1"/>
      <name val="Calibri"/>
      <family val="2"/>
      <scheme val="minor"/>
    </font>
    <font>
      <u/>
      <sz val="9"/>
      <color theme="10"/>
      <name val="Calibri"/>
      <family val="2"/>
      <scheme val="minor"/>
    </font>
    <font>
      <u/>
      <sz val="9"/>
      <color theme="1"/>
      <name val="Calibri"/>
      <family val="2"/>
      <scheme val="minor"/>
    </font>
    <font>
      <i/>
      <sz val="11"/>
      <name val="Calibri"/>
      <family val="2"/>
      <scheme val="minor"/>
    </font>
    <font>
      <i/>
      <vertAlign val="superscript"/>
      <sz val="11"/>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s>
  <cellStyleXfs count="4">
    <xf numFmtId="0" fontId="0" fillId="0" borderId="0"/>
    <xf numFmtId="0" fontId="7" fillId="0" borderId="0"/>
    <xf numFmtId="166" fontId="7" fillId="0" borderId="0" applyFont="0" applyFill="0" applyBorder="0" applyAlignment="0" applyProtection="0"/>
    <xf numFmtId="0" fontId="9" fillId="0" borderId="0" applyNumberFormat="0" applyFill="0" applyBorder="0" applyAlignment="0" applyProtection="0"/>
  </cellStyleXfs>
  <cellXfs count="84">
    <xf numFmtId="0" fontId="0" fillId="0" borderId="0" xfId="0"/>
    <xf numFmtId="0" fontId="3" fillId="0" borderId="0" xfId="0" applyFont="1"/>
    <xf numFmtId="0" fontId="4" fillId="0" borderId="0" xfId="0" applyFont="1"/>
    <xf numFmtId="0" fontId="0" fillId="0" borderId="1" xfId="0" applyBorder="1"/>
    <xf numFmtId="165" fontId="0" fillId="0" borderId="1" xfId="0" applyNumberFormat="1" applyBorder="1"/>
    <xf numFmtId="164" fontId="0" fillId="0" borderId="1" xfId="0" applyNumberFormat="1" applyBorder="1"/>
    <xf numFmtId="0" fontId="6" fillId="0" borderId="1" xfId="0" applyFont="1" applyBorder="1"/>
    <xf numFmtId="164" fontId="6" fillId="0" borderId="1" xfId="0" applyNumberFormat="1" applyFont="1" applyBorder="1"/>
    <xf numFmtId="0" fontId="6" fillId="0" borderId="0" xfId="0" applyFont="1"/>
    <xf numFmtId="0" fontId="6" fillId="0" borderId="0" xfId="0" applyFont="1" applyBorder="1"/>
    <xf numFmtId="164" fontId="6" fillId="0" borderId="0" xfId="0" applyNumberFormat="1" applyFont="1" applyBorder="1"/>
    <xf numFmtId="0" fontId="4" fillId="0" borderId="0" xfId="0" applyFont="1" applyAlignment="1"/>
    <xf numFmtId="0" fontId="0" fillId="0" borderId="0" xfId="0" applyBorder="1"/>
    <xf numFmtId="165" fontId="0" fillId="0" borderId="0" xfId="0" applyNumberFormat="1" applyBorder="1"/>
    <xf numFmtId="0" fontId="1" fillId="2"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Font="1" applyBorder="1"/>
    <xf numFmtId="164" fontId="0" fillId="0" borderId="0" xfId="0" applyNumberFormat="1" applyBorder="1"/>
    <xf numFmtId="0" fontId="0" fillId="0" borderId="0" xfId="0" applyFont="1" applyBorder="1"/>
    <xf numFmtId="164" fontId="0" fillId="0" borderId="1" xfId="0" applyNumberFormat="1" applyFont="1" applyBorder="1"/>
    <xf numFmtId="164" fontId="0" fillId="3" borderId="1" xfId="0" applyNumberFormat="1" applyFill="1" applyBorder="1"/>
    <xf numFmtId="164" fontId="0" fillId="4" borderId="1" xfId="0" applyNumberFormat="1" applyFill="1" applyBorder="1"/>
    <xf numFmtId="164" fontId="0" fillId="5" borderId="1" xfId="0" applyNumberFormat="1" applyFill="1" applyBorder="1"/>
    <xf numFmtId="164" fontId="0" fillId="5" borderId="1" xfId="0" applyNumberFormat="1" applyFont="1" applyFill="1" applyBorder="1"/>
    <xf numFmtId="0" fontId="8" fillId="0" borderId="0" xfId="0" applyFont="1"/>
    <xf numFmtId="0" fontId="9" fillId="0" borderId="0" xfId="3"/>
    <xf numFmtId="0" fontId="9" fillId="0" borderId="0" xfId="3" quotePrefix="1"/>
    <xf numFmtId="0" fontId="0" fillId="0" borderId="0" xfId="0"/>
    <xf numFmtId="0" fontId="0" fillId="0" borderId="0" xfId="0" applyBorder="1"/>
    <xf numFmtId="0" fontId="10" fillId="0" borderId="2" xfId="0" applyFont="1" applyBorder="1" applyAlignment="1"/>
    <xf numFmtId="0" fontId="0" fillId="0" borderId="5" xfId="0" applyBorder="1"/>
    <xf numFmtId="0" fontId="0" fillId="0" borderId="6" xfId="0" applyBorder="1"/>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4" borderId="0" xfId="0" applyFont="1" applyFill="1" applyBorder="1" applyAlignment="1">
      <alignment vertical="center"/>
    </xf>
    <xf numFmtId="0" fontId="12" fillId="0" borderId="0" xfId="0" quotePrefix="1"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5" borderId="7" xfId="0" applyFont="1" applyFill="1" applyBorder="1" applyAlignment="1">
      <alignment vertical="center"/>
    </xf>
    <xf numFmtId="0" fontId="13" fillId="0" borderId="0" xfId="0" applyFont="1" applyBorder="1" applyAlignment="1">
      <alignment horizontal="left" vertical="top"/>
    </xf>
    <xf numFmtId="0" fontId="13" fillId="0" borderId="6" xfId="0" applyFont="1" applyBorder="1" applyAlignment="1">
      <alignment horizontal="left" vertical="top"/>
    </xf>
    <xf numFmtId="0" fontId="12" fillId="6" borderId="7" xfId="0" applyFont="1" applyFill="1" applyBorder="1" applyAlignment="1">
      <alignment vertical="center"/>
    </xf>
    <xf numFmtId="0" fontId="12" fillId="0" borderId="7" xfId="0" applyFont="1" applyBorder="1" applyAlignment="1">
      <alignment vertical="center"/>
    </xf>
    <xf numFmtId="0" fontId="12" fillId="0" borderId="6" xfId="0" quotePrefix="1" applyFont="1" applyBorder="1" applyAlignment="1">
      <alignment wrapText="1"/>
    </xf>
    <xf numFmtId="0" fontId="12" fillId="0" borderId="6" xfId="0" quotePrefix="1" applyFont="1" applyBorder="1" applyAlignment="1">
      <alignment vertical="top" wrapText="1"/>
    </xf>
    <xf numFmtId="0" fontId="0" fillId="0" borderId="8" xfId="0" applyBorder="1"/>
    <xf numFmtId="0" fontId="12" fillId="0" borderId="10" xfId="0" applyFont="1" applyBorder="1" applyAlignment="1">
      <alignment vertical="center"/>
    </xf>
    <xf numFmtId="0" fontId="13" fillId="0" borderId="3" xfId="0" applyFont="1" applyBorder="1"/>
    <xf numFmtId="0" fontId="0" fillId="0" borderId="3" xfId="0" applyBorder="1"/>
    <xf numFmtId="0" fontId="0" fillId="0" borderId="4" xfId="0" applyBorder="1"/>
    <xf numFmtId="0" fontId="13" fillId="0" borderId="9" xfId="0" applyFont="1" applyBorder="1"/>
    <xf numFmtId="0" fontId="0" fillId="0" borderId="9" xfId="0" applyBorder="1"/>
    <xf numFmtId="0" fontId="10" fillId="0" borderId="0"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4" fillId="0" borderId="6" xfId="3" applyFont="1" applyBorder="1" applyAlignment="1">
      <alignment wrapText="1"/>
    </xf>
    <xf numFmtId="0" fontId="12" fillId="0" borderId="0" xfId="0" applyFont="1" applyBorder="1" applyAlignment="1">
      <alignment wrapTex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5" fillId="0" borderId="0" xfId="0" applyFont="1" applyAlignment="1">
      <alignment horizontal="left"/>
    </xf>
    <xf numFmtId="0" fontId="12" fillId="0" borderId="0" xfId="0" applyFont="1" applyBorder="1" applyAlignment="1">
      <alignment horizontal="right" wrapText="1"/>
    </xf>
    <xf numFmtId="0" fontId="14" fillId="0" borderId="0" xfId="3" applyFont="1" applyBorder="1" applyAlignment="1">
      <alignment horizontal="left" wrapText="1"/>
    </xf>
    <xf numFmtId="0" fontId="16" fillId="0" borderId="0" xfId="0" applyFont="1" applyAlignment="1">
      <alignment horizontal="left"/>
    </xf>
    <xf numFmtId="0" fontId="12" fillId="0" borderId="0" xfId="0" applyFont="1" applyBorder="1" applyAlignment="1">
      <alignment horizontal="left" vertical="top" wrapText="1"/>
    </xf>
    <xf numFmtId="0" fontId="12" fillId="0" borderId="9" xfId="0" applyFont="1" applyBorder="1" applyAlignment="1">
      <alignment vertical="top" wrapText="1"/>
    </xf>
    <xf numFmtId="0" fontId="12" fillId="0" borderId="0" xfId="0" applyFont="1" applyBorder="1" applyAlignment="1">
      <alignment horizontal="left" vertical="top" wrapText="1"/>
    </xf>
    <xf numFmtId="0" fontId="12" fillId="0" borderId="0" xfId="0" quotePrefix="1" applyFont="1" applyBorder="1" applyAlignment="1">
      <alignment horizontal="left" vertical="center" wrapText="1"/>
    </xf>
    <xf numFmtId="0" fontId="12" fillId="0" borderId="9" xfId="0" applyFont="1" applyBorder="1" applyAlignment="1">
      <alignment horizontal="right" wrapText="1"/>
    </xf>
    <xf numFmtId="0" fontId="14" fillId="0" borderId="9" xfId="3" applyFont="1" applyBorder="1" applyAlignment="1">
      <alignment horizontal="left" wrapText="1"/>
    </xf>
    <xf numFmtId="0" fontId="12" fillId="0" borderId="9" xfId="0" applyFont="1" applyBorder="1" applyAlignment="1">
      <alignment horizontal="left" vertical="top" wrapText="1"/>
    </xf>
    <xf numFmtId="0" fontId="13" fillId="0" borderId="0" xfId="0" applyFont="1" applyBorder="1" applyAlignment="1">
      <alignment horizontal="left" vertical="top" wrapText="1"/>
    </xf>
    <xf numFmtId="0" fontId="12" fillId="0" borderId="0" xfId="0" quotePrefix="1" applyFont="1" applyBorder="1" applyAlignment="1">
      <alignment horizontal="left" vertical="top" wrapText="1"/>
    </xf>
    <xf numFmtId="0" fontId="14" fillId="0" borderId="9" xfId="3" applyFont="1" applyBorder="1" applyAlignment="1">
      <alignment vertical="top" wrapText="1"/>
    </xf>
    <xf numFmtId="0" fontId="4" fillId="0" borderId="0" xfId="0" applyFont="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5" fillId="0" borderId="0" xfId="0" applyFont="1" applyAlignment="1">
      <alignment horizontal="left"/>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4803954" TargetMode="External"/><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tabSelected="1" zoomScaleNormal="100" workbookViewId="0">
      <selection activeCell="A56" sqref="A56"/>
    </sheetView>
  </sheetViews>
  <sheetFormatPr baseColWidth="10" defaultRowHeight="15" x14ac:dyDescent="0.25"/>
  <cols>
    <col min="12" max="12" width="1.140625" customWidth="1"/>
    <col min="13" max="13" width="5.140625" customWidth="1"/>
    <col min="23" max="23" width="2" customWidth="1"/>
  </cols>
  <sheetData>
    <row r="1" spans="1:24" ht="19.5" thickBot="1" x14ac:dyDescent="0.35">
      <c r="A1" s="24" t="s">
        <v>48</v>
      </c>
      <c r="L1" s="27"/>
      <c r="M1" s="27"/>
      <c r="N1" s="27"/>
      <c r="O1" s="27"/>
      <c r="P1" s="27"/>
      <c r="Q1" s="27"/>
      <c r="R1" s="27"/>
      <c r="S1" s="27"/>
      <c r="T1" s="27"/>
      <c r="U1" s="27"/>
      <c r="V1" s="27"/>
      <c r="W1" s="27"/>
    </row>
    <row r="2" spans="1:24" x14ac:dyDescent="0.25">
      <c r="L2" s="29"/>
      <c r="M2" s="47" t="s">
        <v>80</v>
      </c>
      <c r="N2" s="48"/>
      <c r="O2" s="48"/>
      <c r="P2" s="48"/>
      <c r="Q2" s="48"/>
      <c r="R2" s="48"/>
      <c r="S2" s="48"/>
      <c r="T2" s="48"/>
      <c r="U2" s="48"/>
      <c r="V2" s="48"/>
      <c r="W2" s="49"/>
      <c r="X2" s="27"/>
    </row>
    <row r="3" spans="1:24" ht="15.75" thickBot="1" x14ac:dyDescent="0.3">
      <c r="B3" s="26" t="s">
        <v>81</v>
      </c>
      <c r="L3" s="30"/>
      <c r="M3" s="50"/>
      <c r="N3" s="51"/>
      <c r="O3" s="51"/>
      <c r="P3" s="51"/>
      <c r="Q3" s="51"/>
      <c r="R3" s="51"/>
      <c r="S3" s="51"/>
      <c r="T3" s="51"/>
      <c r="U3" s="51"/>
      <c r="V3" s="51"/>
      <c r="W3" s="31"/>
      <c r="X3" s="27"/>
    </row>
    <row r="4" spans="1:24" x14ac:dyDescent="0.25">
      <c r="A4" s="25"/>
      <c r="K4" s="27"/>
      <c r="L4" s="30"/>
      <c r="M4" s="52" t="s">
        <v>52</v>
      </c>
      <c r="N4" s="53"/>
      <c r="O4" s="53"/>
      <c r="P4" s="53"/>
      <c r="Q4" s="53"/>
      <c r="R4" s="53"/>
      <c r="S4" s="53"/>
      <c r="T4" s="53"/>
      <c r="U4" s="53"/>
      <c r="V4" s="53"/>
      <c r="W4" s="54"/>
      <c r="X4" s="27"/>
    </row>
    <row r="5" spans="1:24" ht="15" customHeight="1" x14ac:dyDescent="0.25">
      <c r="A5" s="25"/>
      <c r="K5" s="27"/>
      <c r="L5" s="30"/>
      <c r="M5" s="72" t="s">
        <v>53</v>
      </c>
      <c r="N5" s="72"/>
      <c r="O5" s="72"/>
      <c r="P5" s="72"/>
      <c r="Q5" s="72"/>
      <c r="R5" s="72"/>
      <c r="S5" s="72"/>
      <c r="T5" s="72"/>
      <c r="U5" s="72"/>
      <c r="V5" s="72"/>
      <c r="W5" s="31"/>
      <c r="X5" s="27"/>
    </row>
    <row r="6" spans="1:24" x14ac:dyDescent="0.25">
      <c r="A6" s="25"/>
      <c r="K6" s="27"/>
      <c r="L6" s="30"/>
      <c r="M6" s="72"/>
      <c r="N6" s="72"/>
      <c r="O6" s="72"/>
      <c r="P6" s="72"/>
      <c r="Q6" s="72"/>
      <c r="R6" s="72"/>
      <c r="S6" s="72"/>
      <c r="T6" s="72"/>
      <c r="U6" s="72"/>
      <c r="V6" s="72"/>
      <c r="W6" s="31"/>
      <c r="X6" s="27"/>
    </row>
    <row r="7" spans="1:24" x14ac:dyDescent="0.25">
      <c r="A7" s="25"/>
      <c r="K7" s="27"/>
      <c r="L7" s="30"/>
      <c r="M7" s="72"/>
      <c r="N7" s="72"/>
      <c r="O7" s="72"/>
      <c r="P7" s="72"/>
      <c r="Q7" s="72"/>
      <c r="R7" s="72"/>
      <c r="S7" s="72"/>
      <c r="T7" s="72"/>
      <c r="U7" s="72"/>
      <c r="V7" s="72"/>
      <c r="W7" s="31"/>
      <c r="X7" s="27"/>
    </row>
    <row r="8" spans="1:24" ht="15" customHeight="1" x14ac:dyDescent="0.25">
      <c r="A8" s="25"/>
      <c r="K8" s="27"/>
      <c r="L8" s="30"/>
      <c r="M8" s="72"/>
      <c r="N8" s="72"/>
      <c r="O8" s="72"/>
      <c r="P8" s="72"/>
      <c r="Q8" s="72"/>
      <c r="R8" s="72"/>
      <c r="S8" s="72"/>
      <c r="T8" s="72"/>
      <c r="U8" s="72"/>
      <c r="V8" s="72"/>
      <c r="W8" s="31"/>
      <c r="X8" s="27"/>
    </row>
    <row r="9" spans="1:24" x14ac:dyDescent="0.25">
      <c r="A9" s="25"/>
      <c r="K9" s="27"/>
      <c r="L9" s="30"/>
      <c r="M9" s="72"/>
      <c r="N9" s="72"/>
      <c r="O9" s="72"/>
      <c r="P9" s="72"/>
      <c r="Q9" s="72"/>
      <c r="R9" s="72"/>
      <c r="S9" s="72"/>
      <c r="T9" s="72"/>
      <c r="U9" s="72"/>
      <c r="V9" s="72"/>
      <c r="W9" s="31"/>
      <c r="X9" s="27"/>
    </row>
    <row r="10" spans="1:24" x14ac:dyDescent="0.25">
      <c r="A10" s="25"/>
      <c r="K10" s="27"/>
      <c r="L10" s="30"/>
      <c r="M10" s="72"/>
      <c r="N10" s="72"/>
      <c r="O10" s="72"/>
      <c r="P10" s="72"/>
      <c r="Q10" s="72"/>
      <c r="R10" s="72"/>
      <c r="S10" s="72"/>
      <c r="T10" s="72"/>
      <c r="U10" s="72"/>
      <c r="V10" s="72"/>
      <c r="W10" s="31"/>
      <c r="X10" s="27"/>
    </row>
    <row r="11" spans="1:24" ht="15.75" customHeight="1" thickBot="1" x14ac:dyDescent="0.3">
      <c r="A11" s="25"/>
      <c r="K11" s="27"/>
      <c r="L11" s="30"/>
      <c r="M11" s="74" t="s">
        <v>54</v>
      </c>
      <c r="N11" s="74"/>
      <c r="O11" s="75" t="s">
        <v>55</v>
      </c>
      <c r="P11" s="75"/>
      <c r="Q11" s="75"/>
      <c r="R11" s="75"/>
      <c r="S11" s="75"/>
      <c r="T11" s="75"/>
      <c r="U11" s="75"/>
      <c r="V11" s="75"/>
      <c r="W11" s="55"/>
      <c r="X11" s="27"/>
    </row>
    <row r="12" spans="1:24" x14ac:dyDescent="0.25">
      <c r="A12" s="25"/>
      <c r="K12" s="27"/>
      <c r="L12" s="30"/>
      <c r="M12" s="52" t="s">
        <v>56</v>
      </c>
      <c r="N12" s="56"/>
      <c r="O12" s="56"/>
      <c r="P12" s="56"/>
      <c r="Q12" s="56"/>
      <c r="R12" s="56"/>
      <c r="S12" s="56"/>
      <c r="T12" s="56"/>
      <c r="U12" s="56"/>
      <c r="V12" s="56"/>
      <c r="W12" s="55"/>
      <c r="X12" s="27"/>
    </row>
    <row r="13" spans="1:24" ht="15" customHeight="1" x14ac:dyDescent="0.25">
      <c r="A13" s="25"/>
      <c r="K13" s="27"/>
      <c r="L13" s="30"/>
      <c r="M13" s="72" t="s">
        <v>57</v>
      </c>
      <c r="N13" s="72"/>
      <c r="O13" s="72"/>
      <c r="P13" s="72"/>
      <c r="Q13" s="72"/>
      <c r="R13" s="72"/>
      <c r="S13" s="72"/>
      <c r="T13" s="72"/>
      <c r="U13" s="72"/>
      <c r="V13" s="72"/>
      <c r="W13" s="55"/>
      <c r="X13" s="27"/>
    </row>
    <row r="14" spans="1:24" ht="15.75" customHeight="1" thickBot="1" x14ac:dyDescent="0.3">
      <c r="K14" s="27"/>
      <c r="L14" s="30"/>
      <c r="M14" s="76"/>
      <c r="N14" s="76"/>
      <c r="O14" s="76"/>
      <c r="P14" s="76"/>
      <c r="Q14" s="76"/>
      <c r="R14" s="76"/>
      <c r="S14" s="76"/>
      <c r="T14" s="76"/>
      <c r="U14" s="76"/>
      <c r="V14" s="76"/>
      <c r="W14" s="55"/>
      <c r="X14" s="27"/>
    </row>
    <row r="15" spans="1:24" x14ac:dyDescent="0.25">
      <c r="K15" s="27"/>
      <c r="L15" s="30"/>
      <c r="M15" s="52" t="s">
        <v>69</v>
      </c>
      <c r="N15" s="67"/>
      <c r="O15" s="68"/>
      <c r="P15" s="68"/>
      <c r="Q15" s="68"/>
      <c r="R15" s="68"/>
      <c r="S15" s="68"/>
      <c r="T15" s="68"/>
      <c r="U15" s="68"/>
      <c r="V15" s="68"/>
      <c r="W15" s="55"/>
      <c r="X15" s="27"/>
    </row>
    <row r="16" spans="1:24" ht="15" customHeight="1" x14ac:dyDescent="0.25">
      <c r="K16" s="27"/>
      <c r="L16" s="30"/>
      <c r="M16" s="72" t="s">
        <v>70</v>
      </c>
      <c r="N16" s="72"/>
      <c r="O16" s="72"/>
      <c r="P16" s="72"/>
      <c r="Q16" s="72"/>
      <c r="R16" s="72"/>
      <c r="S16" s="72"/>
      <c r="T16" s="72"/>
      <c r="U16" s="72"/>
      <c r="V16" s="72"/>
      <c r="W16" s="55"/>
      <c r="X16" s="27"/>
    </row>
    <row r="17" spans="7:24" x14ac:dyDescent="0.25">
      <c r="G17" s="27"/>
      <c r="L17" s="30"/>
      <c r="M17" s="72"/>
      <c r="N17" s="72"/>
      <c r="O17" s="72"/>
      <c r="P17" s="72"/>
      <c r="Q17" s="72"/>
      <c r="R17" s="72"/>
      <c r="S17" s="72"/>
      <c r="T17" s="72"/>
      <c r="U17" s="72"/>
      <c r="V17" s="72"/>
      <c r="W17" s="55"/>
      <c r="X17" s="27"/>
    </row>
    <row r="18" spans="7:24" x14ac:dyDescent="0.25">
      <c r="L18" s="30"/>
      <c r="M18" s="72"/>
      <c r="N18" s="72"/>
      <c r="O18" s="72"/>
      <c r="P18" s="72"/>
      <c r="Q18" s="72"/>
      <c r="R18" s="72"/>
      <c r="S18" s="72"/>
      <c r="T18" s="72"/>
      <c r="U18" s="72"/>
      <c r="V18" s="72"/>
      <c r="W18" s="55"/>
      <c r="X18" s="27"/>
    </row>
    <row r="19" spans="7:24" ht="15" customHeight="1" x14ac:dyDescent="0.25">
      <c r="L19" s="30"/>
      <c r="M19" s="72" t="s">
        <v>71</v>
      </c>
      <c r="N19" s="72"/>
      <c r="O19" s="72"/>
      <c r="P19" s="72"/>
      <c r="Q19" s="72"/>
      <c r="R19" s="72"/>
      <c r="S19" s="72"/>
      <c r="T19" s="72"/>
      <c r="U19" s="72"/>
      <c r="V19" s="72"/>
      <c r="W19" s="31"/>
      <c r="X19" s="27"/>
    </row>
    <row r="20" spans="7:24" ht="15" customHeight="1" x14ac:dyDescent="0.25">
      <c r="L20" s="30"/>
      <c r="M20" s="72"/>
      <c r="N20" s="72"/>
      <c r="O20" s="72"/>
      <c r="P20" s="72"/>
      <c r="Q20" s="72"/>
      <c r="R20" s="72"/>
      <c r="S20" s="72"/>
      <c r="T20" s="72"/>
      <c r="U20" s="72"/>
      <c r="V20" s="72"/>
      <c r="W20" s="31"/>
      <c r="X20" s="27"/>
    </row>
    <row r="21" spans="7:24" x14ac:dyDescent="0.25">
      <c r="L21" s="30"/>
      <c r="M21" s="72"/>
      <c r="N21" s="72"/>
      <c r="O21" s="72"/>
      <c r="P21" s="72"/>
      <c r="Q21" s="72"/>
      <c r="R21" s="72"/>
      <c r="S21" s="72"/>
      <c r="T21" s="72"/>
      <c r="U21" s="72"/>
      <c r="V21" s="72"/>
      <c r="W21" s="44"/>
      <c r="X21" s="27"/>
    </row>
    <row r="22" spans="7:24" s="27" customFormat="1" ht="15" customHeight="1" x14ac:dyDescent="0.25">
      <c r="L22" s="30"/>
      <c r="M22" s="72" t="s">
        <v>79</v>
      </c>
      <c r="N22" s="72"/>
      <c r="O22" s="72"/>
      <c r="P22" s="72"/>
      <c r="Q22" s="72"/>
      <c r="R22" s="72"/>
      <c r="S22" s="72"/>
      <c r="T22" s="72"/>
      <c r="U22" s="72"/>
      <c r="V22" s="72"/>
      <c r="W22" s="44"/>
    </row>
    <row r="23" spans="7:24" x14ac:dyDescent="0.25">
      <c r="L23" s="30"/>
      <c r="M23" s="72"/>
      <c r="N23" s="72"/>
      <c r="O23" s="72"/>
      <c r="P23" s="72"/>
      <c r="Q23" s="72"/>
      <c r="R23" s="72"/>
      <c r="S23" s="72"/>
      <c r="T23" s="72"/>
      <c r="U23" s="72"/>
      <c r="V23" s="72"/>
      <c r="W23" s="37"/>
      <c r="X23" s="27"/>
    </row>
    <row r="24" spans="7:24" ht="17.25" customHeight="1" x14ac:dyDescent="0.25">
      <c r="L24" s="30"/>
      <c r="M24" s="72" t="s">
        <v>49</v>
      </c>
      <c r="N24" s="72"/>
      <c r="O24" s="72"/>
      <c r="P24" s="72"/>
      <c r="Q24" s="72"/>
      <c r="R24" s="72"/>
      <c r="S24" s="72"/>
      <c r="T24" s="72"/>
      <c r="U24" s="72"/>
      <c r="V24" s="72"/>
      <c r="W24" s="37"/>
      <c r="X24" s="27"/>
    </row>
    <row r="25" spans="7:24" s="27" customFormat="1" ht="15.75" customHeight="1" thickBot="1" x14ac:dyDescent="0.3">
      <c r="L25" s="30"/>
      <c r="M25" s="79" t="s">
        <v>78</v>
      </c>
      <c r="N25" s="79"/>
      <c r="O25" s="79"/>
      <c r="P25" s="79"/>
      <c r="Q25" s="79"/>
      <c r="R25" s="79"/>
      <c r="S25" s="79"/>
      <c r="T25" s="79"/>
      <c r="U25" s="79"/>
      <c r="V25" s="71"/>
      <c r="W25" s="37"/>
    </row>
    <row r="26" spans="7:24" s="27" customFormat="1" ht="15.75" customHeight="1" x14ac:dyDescent="0.25">
      <c r="L26" s="30"/>
      <c r="M26" s="70"/>
      <c r="N26" s="70"/>
      <c r="O26" s="70"/>
      <c r="P26" s="70"/>
      <c r="Q26" s="70"/>
      <c r="R26" s="70"/>
      <c r="S26" s="70"/>
      <c r="T26" s="70"/>
      <c r="U26" s="70"/>
      <c r="V26" s="70"/>
      <c r="W26" s="37"/>
    </row>
    <row r="27" spans="7:24" s="27" customFormat="1" ht="15.75" customHeight="1" x14ac:dyDescent="0.25">
      <c r="L27" s="30"/>
      <c r="M27" s="57" t="s">
        <v>49</v>
      </c>
      <c r="N27" s="57"/>
      <c r="O27" s="57"/>
      <c r="P27" s="57"/>
      <c r="Q27" s="57"/>
      <c r="R27" s="57"/>
      <c r="S27" s="57"/>
      <c r="T27" s="57"/>
      <c r="U27" s="57"/>
      <c r="V27" s="57"/>
      <c r="W27" s="37"/>
    </row>
    <row r="28" spans="7:24" ht="12.75" customHeight="1" x14ac:dyDescent="0.25">
      <c r="L28" s="30"/>
      <c r="M28" s="32" t="s">
        <v>50</v>
      </c>
      <c r="N28" s="28"/>
      <c r="O28" s="28"/>
      <c r="P28" s="28"/>
      <c r="Q28" s="28"/>
      <c r="R28" s="28"/>
      <c r="S28" s="28"/>
      <c r="T28" s="28"/>
      <c r="U28" s="28"/>
      <c r="V28" s="28"/>
      <c r="W28" s="58"/>
      <c r="X28" s="27"/>
    </row>
    <row r="29" spans="7:24" x14ac:dyDescent="0.25">
      <c r="L29" s="30"/>
      <c r="M29" s="27"/>
      <c r="N29" s="32"/>
      <c r="O29" s="32"/>
      <c r="P29" s="32"/>
      <c r="Q29" s="32"/>
      <c r="R29" s="32"/>
      <c r="S29" s="32"/>
      <c r="T29" s="32"/>
      <c r="U29" s="32"/>
      <c r="V29" s="32"/>
      <c r="W29" s="31"/>
      <c r="X29" s="27"/>
    </row>
    <row r="30" spans="7:24" x14ac:dyDescent="0.25">
      <c r="L30" s="30"/>
      <c r="M30" s="34"/>
      <c r="N30" s="35" t="s">
        <v>62</v>
      </c>
      <c r="O30" s="36"/>
      <c r="P30" s="36"/>
      <c r="Q30" s="36"/>
      <c r="R30" s="36"/>
      <c r="S30" s="36"/>
      <c r="T30" s="36"/>
      <c r="U30" s="36"/>
      <c r="V30" s="36"/>
      <c r="W30" s="33"/>
      <c r="X30" s="27"/>
    </row>
    <row r="31" spans="7:24" ht="15" customHeight="1" x14ac:dyDescent="0.25">
      <c r="L31" s="30"/>
      <c r="M31" s="59"/>
      <c r="N31" s="77" t="s">
        <v>63</v>
      </c>
      <c r="O31" s="77"/>
      <c r="P31" s="77"/>
      <c r="Q31" s="77"/>
      <c r="R31" s="77"/>
      <c r="S31" s="77"/>
      <c r="T31" s="77"/>
      <c r="U31" s="77"/>
      <c r="V31" s="77"/>
      <c r="W31" s="33"/>
      <c r="X31" s="27"/>
    </row>
    <row r="32" spans="7:24" x14ac:dyDescent="0.25">
      <c r="L32" s="30"/>
      <c r="M32" s="36"/>
      <c r="N32" s="77"/>
      <c r="O32" s="77"/>
      <c r="P32" s="77"/>
      <c r="Q32" s="77"/>
      <c r="R32" s="77"/>
      <c r="S32" s="77"/>
      <c r="T32" s="77"/>
      <c r="U32" s="77"/>
      <c r="V32" s="77"/>
      <c r="W32" s="37"/>
      <c r="X32" s="27"/>
    </row>
    <row r="33" spans="12:24" ht="15" customHeight="1" x14ac:dyDescent="0.25">
      <c r="L33" s="30"/>
      <c r="M33" s="36"/>
      <c r="N33" s="65"/>
      <c r="O33" s="65"/>
      <c r="P33" s="65"/>
      <c r="Q33" s="65"/>
      <c r="R33" s="65"/>
      <c r="S33" s="65"/>
      <c r="T33" s="65"/>
      <c r="U33" s="65"/>
      <c r="V33" s="65"/>
      <c r="W33" s="37"/>
      <c r="X33" s="27"/>
    </row>
    <row r="34" spans="12:24" x14ac:dyDescent="0.25">
      <c r="L34" s="30"/>
      <c r="M34" s="38"/>
      <c r="N34" s="35" t="s">
        <v>64</v>
      </c>
      <c r="O34" s="36"/>
      <c r="P34" s="36"/>
      <c r="Q34" s="36"/>
      <c r="R34" s="36"/>
      <c r="S34" s="36"/>
      <c r="T34" s="36"/>
      <c r="U34" s="36"/>
      <c r="V34" s="36"/>
      <c r="W34" s="37"/>
      <c r="X34" s="27"/>
    </row>
    <row r="35" spans="12:24" ht="15" customHeight="1" x14ac:dyDescent="0.25">
      <c r="L35" s="30"/>
      <c r="M35" s="60"/>
      <c r="N35" s="39" t="s">
        <v>65</v>
      </c>
      <c r="O35" s="39"/>
      <c r="P35" s="39"/>
      <c r="Q35" s="39"/>
      <c r="R35" s="39"/>
      <c r="S35" s="39"/>
      <c r="T35" s="39"/>
      <c r="U35" s="39"/>
      <c r="V35" s="39"/>
      <c r="W35" s="37"/>
      <c r="X35" s="27"/>
    </row>
    <row r="36" spans="12:24" x14ac:dyDescent="0.25">
      <c r="L36" s="30"/>
      <c r="M36" s="41"/>
      <c r="N36" s="35" t="s">
        <v>51</v>
      </c>
      <c r="O36" s="36"/>
      <c r="P36" s="36"/>
      <c r="Q36" s="36"/>
      <c r="R36" s="36"/>
      <c r="S36" s="36"/>
      <c r="T36" s="36"/>
      <c r="U36" s="36"/>
      <c r="V36" s="36"/>
      <c r="W36" s="40"/>
      <c r="X36" s="27"/>
    </row>
    <row r="37" spans="12:24" x14ac:dyDescent="0.25">
      <c r="L37" s="30"/>
      <c r="M37" s="60"/>
      <c r="N37" s="39" t="s">
        <v>66</v>
      </c>
      <c r="O37" s="39"/>
      <c r="P37" s="39"/>
      <c r="Q37" s="39"/>
      <c r="R37" s="39"/>
      <c r="S37" s="39"/>
      <c r="T37" s="39"/>
      <c r="U37" s="39"/>
      <c r="V37" s="39"/>
      <c r="W37" s="37"/>
      <c r="X37" s="27"/>
    </row>
    <row r="38" spans="12:24" x14ac:dyDescent="0.25">
      <c r="L38" s="30"/>
      <c r="M38" s="42"/>
      <c r="N38" s="78" t="s">
        <v>67</v>
      </c>
      <c r="O38" s="78"/>
      <c r="P38" s="78"/>
      <c r="Q38" s="78"/>
      <c r="R38" s="78"/>
      <c r="S38" s="78"/>
      <c r="T38" s="78"/>
      <c r="U38" s="78"/>
      <c r="V38" s="78"/>
      <c r="W38" s="40"/>
      <c r="X38" s="27"/>
    </row>
    <row r="39" spans="12:24" x14ac:dyDescent="0.25">
      <c r="L39" s="30"/>
      <c r="M39" s="42"/>
      <c r="N39" s="78"/>
      <c r="O39" s="78"/>
      <c r="P39" s="78"/>
      <c r="Q39" s="78"/>
      <c r="R39" s="78"/>
      <c r="S39" s="78"/>
      <c r="T39" s="78"/>
      <c r="U39" s="78"/>
      <c r="V39" s="78"/>
      <c r="W39" s="43"/>
      <c r="X39" s="27"/>
    </row>
    <row r="40" spans="12:24" x14ac:dyDescent="0.25">
      <c r="L40" s="30"/>
      <c r="M40" s="42"/>
      <c r="N40" s="78"/>
      <c r="O40" s="78"/>
      <c r="P40" s="78"/>
      <c r="Q40" s="78"/>
      <c r="R40" s="78"/>
      <c r="S40" s="78"/>
      <c r="T40" s="78"/>
      <c r="U40" s="78"/>
      <c r="V40" s="78"/>
      <c r="W40" s="43"/>
      <c r="X40" s="27"/>
    </row>
    <row r="41" spans="12:24" x14ac:dyDescent="0.25">
      <c r="L41" s="30"/>
      <c r="M41" s="42"/>
      <c r="N41" s="78"/>
      <c r="O41" s="78"/>
      <c r="P41" s="78"/>
      <c r="Q41" s="78"/>
      <c r="R41" s="78"/>
      <c r="S41" s="78"/>
      <c r="T41" s="78"/>
      <c r="U41" s="78"/>
      <c r="V41" s="78"/>
      <c r="W41" s="43"/>
      <c r="X41" s="27"/>
    </row>
    <row r="42" spans="12:24" x14ac:dyDescent="0.25">
      <c r="L42" s="30"/>
      <c r="M42" s="42"/>
      <c r="N42" s="73" t="s">
        <v>68</v>
      </c>
      <c r="O42" s="73"/>
      <c r="P42" s="73"/>
      <c r="Q42" s="73"/>
      <c r="R42" s="73"/>
      <c r="S42" s="73"/>
      <c r="T42" s="73"/>
      <c r="U42" s="73"/>
      <c r="V42" s="73"/>
      <c r="W42" s="43"/>
      <c r="X42" s="27"/>
    </row>
    <row r="43" spans="12:24" x14ac:dyDescent="0.25">
      <c r="L43" s="30"/>
      <c r="M43" s="42"/>
      <c r="N43" s="73"/>
      <c r="O43" s="73"/>
      <c r="P43" s="73"/>
      <c r="Q43" s="73"/>
      <c r="R43" s="73"/>
      <c r="S43" s="73"/>
      <c r="T43" s="73"/>
      <c r="U43" s="73"/>
      <c r="V43" s="73"/>
      <c r="W43" s="43"/>
      <c r="X43" s="27"/>
    </row>
    <row r="44" spans="12:24" x14ac:dyDescent="0.25">
      <c r="L44" s="30"/>
      <c r="M44" s="42"/>
      <c r="N44" s="73"/>
      <c r="O44" s="73"/>
      <c r="P44" s="73"/>
      <c r="Q44" s="73"/>
      <c r="R44" s="73"/>
      <c r="S44" s="73"/>
      <c r="T44" s="73"/>
      <c r="U44" s="73"/>
      <c r="V44" s="73"/>
      <c r="W44" s="43"/>
      <c r="X44" s="27"/>
    </row>
    <row r="45" spans="12:24" x14ac:dyDescent="0.25">
      <c r="L45" s="30"/>
      <c r="M45" s="42"/>
      <c r="N45" s="73"/>
      <c r="O45" s="73"/>
      <c r="P45" s="73"/>
      <c r="Q45" s="73"/>
      <c r="R45" s="73"/>
      <c r="S45" s="73"/>
      <c r="T45" s="73"/>
      <c r="U45" s="73"/>
      <c r="V45" s="73"/>
      <c r="W45" s="43"/>
      <c r="X45" s="27"/>
    </row>
    <row r="46" spans="12:24" ht="15.75" thickBot="1" x14ac:dyDescent="0.3">
      <c r="L46" s="45"/>
      <c r="M46" s="51"/>
      <c r="N46" s="51"/>
      <c r="O46" s="51"/>
      <c r="P46" s="51"/>
      <c r="Q46" s="51"/>
      <c r="R46" s="51"/>
      <c r="S46" s="51"/>
      <c r="T46" s="51"/>
      <c r="U46" s="51"/>
      <c r="V46" s="51"/>
      <c r="W46" s="46"/>
      <c r="X46" s="27"/>
    </row>
    <row r="47" spans="12:24" x14ac:dyDescent="0.25">
      <c r="L47" s="28"/>
      <c r="M47" s="28"/>
      <c r="N47" s="27"/>
      <c r="O47" s="27"/>
      <c r="P47" s="27"/>
      <c r="Q47" s="27"/>
      <c r="R47" s="27"/>
      <c r="S47" s="27"/>
      <c r="T47" s="27"/>
      <c r="U47" s="27"/>
      <c r="V47" s="27"/>
      <c r="W47" s="27"/>
      <c r="X47" s="27"/>
    </row>
  </sheetData>
  <mergeCells count="11">
    <mergeCell ref="M22:V24"/>
    <mergeCell ref="N42:V45"/>
    <mergeCell ref="M5:V10"/>
    <mergeCell ref="M11:N11"/>
    <mergeCell ref="O11:V11"/>
    <mergeCell ref="M13:V14"/>
    <mergeCell ref="M16:V18"/>
    <mergeCell ref="M19:V21"/>
    <mergeCell ref="N31:V32"/>
    <mergeCell ref="N38:V41"/>
    <mergeCell ref="M25:U25"/>
  </mergeCells>
  <hyperlinks>
    <hyperlink ref="B3" location="'1'!A1" display="'1'!A1"/>
    <hyperlink ref="O11" r:id="rId1"/>
    <hyperlink ref="M2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election sqref="A1:K2"/>
    </sheetView>
  </sheetViews>
  <sheetFormatPr baseColWidth="10" defaultRowHeight="15" x14ac:dyDescent="0.25"/>
  <cols>
    <col min="1" max="1" width="48.7109375" customWidth="1"/>
    <col min="2" max="12" width="22.42578125" customWidth="1"/>
  </cols>
  <sheetData>
    <row r="1" spans="1:12" x14ac:dyDescent="0.25">
      <c r="A1" s="81" t="s">
        <v>82</v>
      </c>
      <c r="B1" s="81"/>
      <c r="C1" s="81"/>
      <c r="D1" s="81"/>
      <c r="E1" s="81"/>
      <c r="F1" s="81"/>
      <c r="G1" s="81"/>
      <c r="H1" s="81"/>
      <c r="I1" s="81"/>
      <c r="J1" s="81"/>
      <c r="K1" s="81"/>
      <c r="L1" s="81"/>
    </row>
    <row r="2" spans="1:12" x14ac:dyDescent="0.25">
      <c r="A2" s="81"/>
      <c r="B2" s="81"/>
      <c r="C2" s="81"/>
      <c r="D2" s="81"/>
      <c r="E2" s="81"/>
      <c r="F2" s="81"/>
      <c r="G2" s="81"/>
      <c r="H2" s="81"/>
      <c r="I2" s="81"/>
      <c r="J2" s="81"/>
      <c r="K2" s="81"/>
      <c r="L2" s="81"/>
    </row>
    <row r="3" spans="1:12" x14ac:dyDescent="0.25">
      <c r="A3" s="82"/>
      <c r="B3" s="82"/>
      <c r="C3" s="82"/>
      <c r="D3" s="82"/>
      <c r="E3" s="82"/>
      <c r="F3" s="82"/>
      <c r="G3" s="82"/>
      <c r="H3" s="82"/>
      <c r="I3" s="82"/>
      <c r="J3" s="82"/>
      <c r="K3" s="82"/>
      <c r="L3" s="14"/>
    </row>
    <row r="4" spans="1:12" ht="18.75" x14ac:dyDescent="0.3">
      <c r="A4" s="1"/>
    </row>
    <row r="5" spans="1:12" x14ac:dyDescent="0.25">
      <c r="A5" s="83" t="s">
        <v>77</v>
      </c>
      <c r="B5" s="83"/>
      <c r="C5" s="83"/>
      <c r="D5" s="83"/>
      <c r="E5" s="83"/>
      <c r="F5" s="83"/>
      <c r="G5" s="83"/>
      <c r="H5" s="83"/>
      <c r="I5" s="83"/>
      <c r="J5" s="83"/>
      <c r="K5" s="83"/>
    </row>
    <row r="6" spans="1:12" s="27" customFormat="1" ht="17.25" x14ac:dyDescent="0.25">
      <c r="A6" s="69" t="s">
        <v>75</v>
      </c>
      <c r="B6" s="66"/>
      <c r="C6" s="66"/>
      <c r="D6" s="66"/>
      <c r="E6" s="66"/>
      <c r="F6" s="66"/>
      <c r="G6" s="66"/>
      <c r="H6" s="66"/>
      <c r="I6" s="66"/>
      <c r="J6" s="66"/>
      <c r="K6" s="66"/>
    </row>
    <row r="7" spans="1:12" ht="15.75" thickBot="1" x14ac:dyDescent="0.3">
      <c r="A7" s="2" t="s">
        <v>0</v>
      </c>
    </row>
    <row r="8" spans="1:12" ht="15.75" thickBot="1" x14ac:dyDescent="0.3">
      <c r="A8" s="61" t="s">
        <v>58</v>
      </c>
      <c r="B8" s="62"/>
      <c r="C8" s="62"/>
      <c r="D8" s="63"/>
    </row>
    <row r="10" spans="1:12" ht="88.5" customHeight="1" x14ac:dyDescent="0.25">
      <c r="A10" s="3"/>
      <c r="B10" s="64" t="s">
        <v>59</v>
      </c>
      <c r="C10" s="64" t="s">
        <v>60</v>
      </c>
      <c r="D10" s="64" t="s">
        <v>61</v>
      </c>
      <c r="E10" s="64" t="s">
        <v>40</v>
      </c>
      <c r="F10" s="64" t="s">
        <v>72</v>
      </c>
      <c r="G10" s="64" t="s">
        <v>41</v>
      </c>
      <c r="H10" s="64" t="s">
        <v>73</v>
      </c>
      <c r="I10" s="64" t="s">
        <v>43</v>
      </c>
      <c r="J10" s="64" t="s">
        <v>42</v>
      </c>
      <c r="K10" s="15" t="s">
        <v>44</v>
      </c>
      <c r="L10" s="15" t="s">
        <v>5</v>
      </c>
    </row>
    <row r="11" spans="1:12" x14ac:dyDescent="0.25">
      <c r="A11" s="3" t="s">
        <v>1</v>
      </c>
      <c r="B11" s="4">
        <v>2.5858500000000002</v>
      </c>
      <c r="C11" s="4">
        <v>9.6401199999999996</v>
      </c>
      <c r="D11" s="4">
        <v>10.1869</v>
      </c>
      <c r="E11" s="4">
        <v>4.6785300000000003</v>
      </c>
      <c r="F11" s="4">
        <v>15.43656</v>
      </c>
      <c r="G11" s="4">
        <v>5.8364200000000004</v>
      </c>
      <c r="H11" s="4">
        <v>15.34684</v>
      </c>
      <c r="I11" s="4">
        <v>30.439630000000001</v>
      </c>
      <c r="J11" s="4">
        <v>5.1376099999999996</v>
      </c>
      <c r="K11" s="4">
        <v>23.70768</v>
      </c>
      <c r="L11" s="4">
        <v>8.7292100000000001</v>
      </c>
    </row>
    <row r="12" spans="1:12" x14ac:dyDescent="0.25">
      <c r="A12" s="3" t="s">
        <v>2</v>
      </c>
      <c r="B12" s="4">
        <v>16.03932</v>
      </c>
      <c r="C12" s="4">
        <v>30.60962</v>
      </c>
      <c r="D12" s="4">
        <v>32.013100000000001</v>
      </c>
      <c r="E12" s="4">
        <v>19.089770000000001</v>
      </c>
      <c r="F12" s="4">
        <v>27.284669999999998</v>
      </c>
      <c r="G12" s="4">
        <v>13.812010000000001</v>
      </c>
      <c r="H12" s="4">
        <v>27.238350000000001</v>
      </c>
      <c r="I12" s="4">
        <v>37.879600000000003</v>
      </c>
      <c r="J12" s="4">
        <v>13.49282</v>
      </c>
      <c r="K12" s="4">
        <v>31.684259999999998</v>
      </c>
      <c r="L12" s="4">
        <v>20.36964</v>
      </c>
    </row>
    <row r="13" spans="1:12" x14ac:dyDescent="0.25">
      <c r="A13" s="3" t="s">
        <v>3</v>
      </c>
      <c r="B13" s="4">
        <v>44.072130000000001</v>
      </c>
      <c r="C13" s="4">
        <v>5.3128200000000003</v>
      </c>
      <c r="D13" s="4">
        <v>5.1640499999999996</v>
      </c>
      <c r="E13" s="4">
        <v>30.030139999999999</v>
      </c>
      <c r="F13" s="4">
        <v>11.682270000000001</v>
      </c>
      <c r="G13" s="4">
        <v>46.456569999999999</v>
      </c>
      <c r="H13" s="4">
        <v>11.85338</v>
      </c>
      <c r="I13" s="4">
        <v>12.137320000000001</v>
      </c>
      <c r="J13" s="4">
        <v>6.3454600000000001</v>
      </c>
      <c r="K13" s="4">
        <v>7.8046600000000002</v>
      </c>
      <c r="L13" s="4">
        <v>180.85881000000001</v>
      </c>
    </row>
    <row r="14" spans="1:12" x14ac:dyDescent="0.25">
      <c r="A14" s="3" t="s">
        <v>4</v>
      </c>
      <c r="B14" s="4">
        <v>113.96380000000001</v>
      </c>
      <c r="C14" s="4">
        <v>51.216239999999999</v>
      </c>
      <c r="D14" s="4">
        <v>52.60568</v>
      </c>
      <c r="E14" s="4">
        <v>140.49697</v>
      </c>
      <c r="F14" s="4">
        <v>180.33418</v>
      </c>
      <c r="G14" s="4">
        <v>271.13988000000001</v>
      </c>
      <c r="H14" s="4">
        <v>181.9119</v>
      </c>
      <c r="I14" s="4">
        <v>369.45542999999998</v>
      </c>
      <c r="J14" s="4">
        <v>32.60051</v>
      </c>
      <c r="K14" s="4">
        <v>185.03045</v>
      </c>
      <c r="L14" s="4">
        <v>1578.75504</v>
      </c>
    </row>
    <row r="15" spans="1:12" x14ac:dyDescent="0.25">
      <c r="A15" s="12"/>
      <c r="B15" s="13"/>
      <c r="C15" s="13"/>
      <c r="D15" s="13"/>
      <c r="E15" s="13"/>
      <c r="F15" s="13"/>
      <c r="G15" s="13"/>
      <c r="H15" s="13"/>
      <c r="I15" s="13"/>
      <c r="J15" s="13"/>
      <c r="K15" s="13"/>
      <c r="L15" s="13"/>
    </row>
    <row r="17" spans="1:12" s="11" customFormat="1" x14ac:dyDescent="0.25">
      <c r="A17" s="80" t="s">
        <v>23</v>
      </c>
      <c r="B17" s="80"/>
      <c r="C17" s="80"/>
      <c r="D17" s="80"/>
      <c r="E17" s="80"/>
      <c r="F17" s="80"/>
      <c r="G17" s="80"/>
      <c r="H17" s="80"/>
      <c r="I17" s="80"/>
      <c r="J17" s="80"/>
      <c r="K17" s="80"/>
      <c r="L17" s="80"/>
    </row>
    <row r="19" spans="1:12" ht="75" x14ac:dyDescent="0.25">
      <c r="B19" s="64" t="s">
        <v>59</v>
      </c>
      <c r="C19" s="64" t="s">
        <v>60</v>
      </c>
      <c r="D19" s="64" t="s">
        <v>61</v>
      </c>
      <c r="E19" s="64" t="s">
        <v>40</v>
      </c>
      <c r="F19" s="64" t="s">
        <v>72</v>
      </c>
      <c r="G19" s="64" t="s">
        <v>41</v>
      </c>
      <c r="H19" s="64" t="s">
        <v>73</v>
      </c>
      <c r="I19" s="64" t="s">
        <v>43</v>
      </c>
      <c r="J19" s="64" t="s">
        <v>42</v>
      </c>
      <c r="K19" s="15" t="s">
        <v>44</v>
      </c>
      <c r="L19" s="15" t="s">
        <v>5</v>
      </c>
    </row>
    <row r="20" spans="1:12" s="8" customFormat="1" x14ac:dyDescent="0.25">
      <c r="A20" s="9"/>
      <c r="B20" s="10"/>
      <c r="C20" s="10"/>
      <c r="D20" s="10"/>
      <c r="E20" s="10"/>
      <c r="F20" s="10"/>
      <c r="G20" s="10"/>
      <c r="H20" s="10"/>
      <c r="I20" s="10"/>
      <c r="J20" s="10"/>
      <c r="K20" s="10"/>
      <c r="L20" s="10"/>
    </row>
    <row r="21" spans="1:12" x14ac:dyDescent="0.25">
      <c r="A21" s="8" t="s">
        <v>13</v>
      </c>
    </row>
    <row r="22" spans="1:12" x14ac:dyDescent="0.25">
      <c r="A22" s="3" t="s">
        <v>14</v>
      </c>
      <c r="B22" s="5">
        <v>28.747170000000001</v>
      </c>
      <c r="C22" s="5">
        <v>6.5028100000000002</v>
      </c>
      <c r="D22" s="5">
        <v>6.1158299999999999</v>
      </c>
      <c r="E22" s="5">
        <v>24.268409999999999</v>
      </c>
      <c r="F22" s="5">
        <v>3.1520299999999999</v>
      </c>
      <c r="G22" s="5">
        <v>38.454050000000002</v>
      </c>
      <c r="H22" s="5">
        <v>3.5944699999999998</v>
      </c>
      <c r="I22" s="5">
        <v>1.8477600000000001</v>
      </c>
      <c r="J22" s="5">
        <v>43.349089999999997</v>
      </c>
      <c r="K22" s="5">
        <v>3.75854</v>
      </c>
      <c r="L22" s="5">
        <v>23.524249999999999</v>
      </c>
    </row>
    <row r="23" spans="1:12" x14ac:dyDescent="0.25">
      <c r="A23" s="3" t="s">
        <v>15</v>
      </c>
      <c r="B23" s="5">
        <v>24.187429999999999</v>
      </c>
      <c r="C23" s="5">
        <v>13.23861</v>
      </c>
      <c r="D23" s="5">
        <v>12.389250000000001</v>
      </c>
      <c r="E23" s="5">
        <v>23.457339999999999</v>
      </c>
      <c r="F23" s="5">
        <v>13.842029999999999</v>
      </c>
      <c r="G23" s="5">
        <v>22.715060000000001</v>
      </c>
      <c r="H23" s="5">
        <v>13.842840000000001</v>
      </c>
      <c r="I23" s="5">
        <v>6.8979299999999997</v>
      </c>
      <c r="J23" s="5">
        <v>23.29776</v>
      </c>
      <c r="K23" s="5">
        <v>10.60676</v>
      </c>
      <c r="L23" s="5">
        <v>19.905729999999998</v>
      </c>
    </row>
    <row r="24" spans="1:12" x14ac:dyDescent="0.25">
      <c r="A24" s="3" t="s">
        <v>16</v>
      </c>
      <c r="B24" s="5">
        <v>18.441199999999998</v>
      </c>
      <c r="C24" s="5">
        <v>17.263929999999998</v>
      </c>
      <c r="D24" s="5">
        <v>18.06456</v>
      </c>
      <c r="E24" s="5">
        <v>18.642309999999998</v>
      </c>
      <c r="F24" s="5">
        <v>22.253910000000001</v>
      </c>
      <c r="G24" s="5">
        <v>17.185110000000002</v>
      </c>
      <c r="H24" s="5">
        <v>23.216270000000002</v>
      </c>
      <c r="I24" s="5">
        <v>14.8775</v>
      </c>
      <c r="J24" s="5">
        <v>12.797359999999999</v>
      </c>
      <c r="K24" s="5">
        <v>19.41188</v>
      </c>
      <c r="L24" s="5">
        <v>18.27055</v>
      </c>
    </row>
    <row r="25" spans="1:12" x14ac:dyDescent="0.25">
      <c r="A25" s="3" t="s">
        <v>17</v>
      </c>
      <c r="B25" s="5">
        <v>20.773949999999999</v>
      </c>
      <c r="C25" s="5">
        <v>30.897189999999998</v>
      </c>
      <c r="D25" s="5">
        <v>28.815239999999999</v>
      </c>
      <c r="E25" s="5">
        <v>21.196850000000001</v>
      </c>
      <c r="F25" s="5">
        <v>40.680280000000003</v>
      </c>
      <c r="G25" s="5">
        <v>15.66079</v>
      </c>
      <c r="H25" s="5">
        <v>39.633740000000003</v>
      </c>
      <c r="I25" s="5">
        <v>33.49765</v>
      </c>
      <c r="J25" s="5">
        <v>14.677110000000001</v>
      </c>
      <c r="K25" s="5">
        <v>35.480980000000002</v>
      </c>
      <c r="L25" s="5">
        <v>23.85425</v>
      </c>
    </row>
    <row r="26" spans="1:12" x14ac:dyDescent="0.25">
      <c r="A26" s="3" t="s">
        <v>24</v>
      </c>
      <c r="B26" s="5">
        <v>4.1837900000000001</v>
      </c>
      <c r="C26" s="5">
        <v>13.86529</v>
      </c>
      <c r="D26" s="5">
        <v>14.176500000000001</v>
      </c>
      <c r="E26" s="5">
        <v>5.2973400000000002</v>
      </c>
      <c r="F26" s="5">
        <v>10.39686</v>
      </c>
      <c r="G26" s="5">
        <v>3.18147</v>
      </c>
      <c r="H26" s="5">
        <v>8.6119299999999992</v>
      </c>
      <c r="I26" s="5">
        <v>18.50853</v>
      </c>
      <c r="J26" s="21">
        <v>2.1440399999999999</v>
      </c>
      <c r="K26" s="5">
        <v>15.59769</v>
      </c>
      <c r="L26" s="5">
        <v>6.7547899999999998</v>
      </c>
    </row>
    <row r="27" spans="1:12" x14ac:dyDescent="0.25">
      <c r="A27" s="16" t="s">
        <v>25</v>
      </c>
      <c r="B27" s="5">
        <v>2.2887200000000001</v>
      </c>
      <c r="C27" s="5">
        <v>10.89486</v>
      </c>
      <c r="D27" s="5">
        <v>10.969329999999999</v>
      </c>
      <c r="E27" s="5">
        <v>3.3315800000000002</v>
      </c>
      <c r="F27" s="5">
        <v>3.9358300000000002</v>
      </c>
      <c r="G27" s="5">
        <v>1.42723</v>
      </c>
      <c r="H27" s="5">
        <v>6.0865200000000002</v>
      </c>
      <c r="I27" s="5">
        <v>13.02359</v>
      </c>
      <c r="J27" s="5">
        <v>2.3720599999999998</v>
      </c>
      <c r="K27" s="5">
        <v>7.5677899999999996</v>
      </c>
      <c r="L27" s="5">
        <v>4.0476999999999999</v>
      </c>
    </row>
    <row r="28" spans="1:12" s="8" customFormat="1" x14ac:dyDescent="0.25">
      <c r="A28" s="16" t="s">
        <v>26</v>
      </c>
      <c r="B28" s="5">
        <v>0.98007</v>
      </c>
      <c r="C28" s="5">
        <v>5.4298599999999997</v>
      </c>
      <c r="D28" s="5">
        <v>7.7079199999999997</v>
      </c>
      <c r="E28" s="5">
        <v>2.8857400000000002</v>
      </c>
      <c r="F28" s="5">
        <v>3.36551</v>
      </c>
      <c r="G28" s="5">
        <v>0.89393</v>
      </c>
      <c r="H28" s="5">
        <v>2.9527899999999998</v>
      </c>
      <c r="I28" s="5">
        <v>8.3086300000000008</v>
      </c>
      <c r="J28" s="21">
        <v>0.78490000000000004</v>
      </c>
      <c r="K28" s="5">
        <v>4.66587</v>
      </c>
      <c r="L28" s="5">
        <v>2.5245799999999998</v>
      </c>
    </row>
    <row r="29" spans="1:12" s="8" customFormat="1" x14ac:dyDescent="0.25">
      <c r="A29" s="16" t="s">
        <v>27</v>
      </c>
      <c r="B29" s="5">
        <v>0.39766000000000001</v>
      </c>
      <c r="C29" s="21">
        <v>1.90744</v>
      </c>
      <c r="D29" s="21">
        <v>1.7613700000000001</v>
      </c>
      <c r="E29" s="5">
        <v>0.92042000000000002</v>
      </c>
      <c r="F29" s="5">
        <v>2.3735400000000002</v>
      </c>
      <c r="G29" s="5">
        <v>0.48237000000000002</v>
      </c>
      <c r="H29" s="5">
        <v>2.0614400000000002</v>
      </c>
      <c r="I29" s="5">
        <v>3.0384099999999998</v>
      </c>
      <c r="J29" s="21">
        <v>0.57769000000000004</v>
      </c>
      <c r="K29" s="5">
        <v>2.9104800000000002</v>
      </c>
      <c r="L29" s="5">
        <v>1.11815</v>
      </c>
    </row>
    <row r="30" spans="1:12" s="8" customFormat="1" x14ac:dyDescent="0.25">
      <c r="A30" s="6" t="s">
        <v>22</v>
      </c>
      <c r="B30" s="7">
        <f>SUM(B22:B29)</f>
        <v>99.999989999999997</v>
      </c>
      <c r="C30" s="7">
        <f t="shared" ref="C30:L30" si="0">SUM(C22:C29)</f>
        <v>99.999989999999983</v>
      </c>
      <c r="D30" s="7">
        <f t="shared" si="0"/>
        <v>100</v>
      </c>
      <c r="E30" s="7">
        <f t="shared" si="0"/>
        <v>99.999989999999997</v>
      </c>
      <c r="F30" s="7">
        <f t="shared" si="0"/>
        <v>99.999989999999997</v>
      </c>
      <c r="G30" s="7">
        <f t="shared" si="0"/>
        <v>100.00001</v>
      </c>
      <c r="H30" s="7">
        <f t="shared" si="0"/>
        <v>100</v>
      </c>
      <c r="I30" s="7">
        <f t="shared" si="0"/>
        <v>100</v>
      </c>
      <c r="J30" s="7">
        <f t="shared" si="0"/>
        <v>100.00001</v>
      </c>
      <c r="K30" s="7">
        <f t="shared" si="0"/>
        <v>99.999990000000011</v>
      </c>
      <c r="L30" s="7">
        <f t="shared" si="0"/>
        <v>100</v>
      </c>
    </row>
    <row r="31" spans="1:12" s="8" customFormat="1" x14ac:dyDescent="0.25">
      <c r="A31" s="9"/>
      <c r="B31" s="10"/>
      <c r="C31" s="10"/>
      <c r="D31" s="10"/>
      <c r="E31" s="10"/>
      <c r="F31" s="10"/>
      <c r="G31" s="10"/>
      <c r="H31" s="10"/>
      <c r="I31" s="10"/>
      <c r="J31" s="10"/>
      <c r="K31" s="10"/>
      <c r="L31" s="10"/>
    </row>
    <row r="32" spans="1:12" x14ac:dyDescent="0.25">
      <c r="A32" s="8" t="s">
        <v>28</v>
      </c>
    </row>
    <row r="33" spans="1:12" x14ac:dyDescent="0.25">
      <c r="A33" s="3" t="s">
        <v>29</v>
      </c>
      <c r="B33" s="5">
        <v>31.404679999999999</v>
      </c>
      <c r="C33" s="21">
        <v>0.54695000000000005</v>
      </c>
      <c r="D33" s="21">
        <v>0.96233000000000002</v>
      </c>
      <c r="E33" s="5">
        <v>26.48574</v>
      </c>
      <c r="F33" s="21">
        <v>0.31458999999999998</v>
      </c>
      <c r="G33" s="5">
        <v>20.41892</v>
      </c>
      <c r="H33" s="21">
        <v>0.33709</v>
      </c>
      <c r="I33" s="21">
        <v>0.21784999999999999</v>
      </c>
      <c r="J33" s="20">
        <v>27.231819999999999</v>
      </c>
      <c r="K33" s="21">
        <v>1.3910800000000001</v>
      </c>
      <c r="L33" s="5">
        <v>18.411490000000001</v>
      </c>
    </row>
    <row r="34" spans="1:12" x14ac:dyDescent="0.25">
      <c r="A34" s="3" t="s">
        <v>30</v>
      </c>
      <c r="B34" s="5">
        <v>20.1812</v>
      </c>
      <c r="C34" s="5">
        <v>3.7313800000000001</v>
      </c>
      <c r="D34" s="5">
        <v>4.7561099999999996</v>
      </c>
      <c r="E34" s="5">
        <v>18.590599999999998</v>
      </c>
      <c r="F34" s="21">
        <v>0.94323999999999997</v>
      </c>
      <c r="G34" s="5">
        <v>17.253340000000001</v>
      </c>
      <c r="H34" s="21">
        <v>1.12829</v>
      </c>
      <c r="I34" s="21">
        <v>0.70189999999999997</v>
      </c>
      <c r="J34" s="5">
        <v>14.41039</v>
      </c>
      <c r="K34" s="21">
        <v>1.14476</v>
      </c>
      <c r="L34" s="5">
        <v>13.418810000000001</v>
      </c>
    </row>
    <row r="35" spans="1:12" x14ac:dyDescent="0.25">
      <c r="A35" s="3" t="s">
        <v>10</v>
      </c>
      <c r="B35" s="5">
        <v>33.438560000000003</v>
      </c>
      <c r="C35" s="5">
        <v>25.91976</v>
      </c>
      <c r="D35" s="5">
        <v>23.913730000000001</v>
      </c>
      <c r="E35" s="5">
        <v>28.354520000000001</v>
      </c>
      <c r="F35" s="5">
        <v>9.1848299999999998</v>
      </c>
      <c r="G35" s="5">
        <v>25.76275</v>
      </c>
      <c r="H35" s="5">
        <v>10.077310000000001</v>
      </c>
      <c r="I35" s="5">
        <v>3.5574699999999999</v>
      </c>
      <c r="J35" s="5">
        <v>26.65305</v>
      </c>
      <c r="K35" s="5">
        <v>5.8263499999999997</v>
      </c>
      <c r="L35" s="5">
        <v>23.597270000000002</v>
      </c>
    </row>
    <row r="36" spans="1:12" x14ac:dyDescent="0.25">
      <c r="A36" s="3" t="s">
        <v>11</v>
      </c>
      <c r="B36" s="5">
        <v>12.49554</v>
      </c>
      <c r="C36" s="5">
        <v>34.84225</v>
      </c>
      <c r="D36" s="5">
        <v>33.849789999999999</v>
      </c>
      <c r="E36" s="5">
        <v>12.856909999999999</v>
      </c>
      <c r="F36" s="5">
        <v>26.161960000000001</v>
      </c>
      <c r="G36" s="5">
        <v>17.94528</v>
      </c>
      <c r="H36" s="5">
        <v>25.904160000000001</v>
      </c>
      <c r="I36" s="5">
        <v>10.289099999999999</v>
      </c>
      <c r="J36" s="5">
        <v>16.218509999999998</v>
      </c>
      <c r="K36" s="5">
        <v>13.41513</v>
      </c>
      <c r="L36" s="5">
        <v>17.00535</v>
      </c>
    </row>
    <row r="37" spans="1:12" x14ac:dyDescent="0.25">
      <c r="A37" s="3" t="s">
        <v>12</v>
      </c>
      <c r="B37" s="5">
        <v>2.1823999999999999</v>
      </c>
      <c r="C37" s="5">
        <v>23.641169999999999</v>
      </c>
      <c r="D37" s="5">
        <v>23.71979</v>
      </c>
      <c r="E37" s="5">
        <v>8.4886199999999992</v>
      </c>
      <c r="F37" s="5">
        <v>37.050750000000001</v>
      </c>
      <c r="G37" s="5">
        <v>11.9695</v>
      </c>
      <c r="H37" s="5">
        <v>36.086500000000001</v>
      </c>
      <c r="I37" s="5">
        <v>24.471450000000001</v>
      </c>
      <c r="J37" s="5">
        <v>9.6221999999999994</v>
      </c>
      <c r="K37" s="5">
        <v>30.848410000000001</v>
      </c>
      <c r="L37" s="5">
        <v>14.45697</v>
      </c>
    </row>
    <row r="38" spans="1:12" x14ac:dyDescent="0.25">
      <c r="A38" s="3" t="s">
        <v>31</v>
      </c>
      <c r="B38" s="21">
        <v>0.19183</v>
      </c>
      <c r="C38" s="5">
        <v>8.4419500000000003</v>
      </c>
      <c r="D38" s="5">
        <v>8.4238599999999995</v>
      </c>
      <c r="E38" s="5">
        <v>3.7561100000000001</v>
      </c>
      <c r="F38" s="5">
        <v>18.731000000000002</v>
      </c>
      <c r="G38" s="5">
        <v>4.8321699999999996</v>
      </c>
      <c r="H38" s="5">
        <v>18.695789999999999</v>
      </c>
      <c r="I38" s="5">
        <v>25.895379999999999</v>
      </c>
      <c r="J38" s="5">
        <v>4.7941099999999999</v>
      </c>
      <c r="K38" s="5">
        <v>25.027059999999999</v>
      </c>
      <c r="L38" s="5">
        <v>7.8213900000000001</v>
      </c>
    </row>
    <row r="39" spans="1:12" s="8" customFormat="1" x14ac:dyDescent="0.25">
      <c r="A39" s="16" t="s">
        <v>32</v>
      </c>
      <c r="B39" s="21">
        <v>5.7930000000000002E-2</v>
      </c>
      <c r="C39" s="21">
        <v>1.8819900000000001</v>
      </c>
      <c r="D39" s="21">
        <v>2.6831299999999998</v>
      </c>
      <c r="E39" s="5">
        <v>1.0442499999999999</v>
      </c>
      <c r="F39" s="5">
        <v>4.6847500000000002</v>
      </c>
      <c r="G39" s="5">
        <v>1.2908599999999999</v>
      </c>
      <c r="H39" s="5">
        <v>4.8949600000000002</v>
      </c>
      <c r="I39" s="5">
        <v>15.996040000000001</v>
      </c>
      <c r="J39" s="21">
        <v>0.66149999999999998</v>
      </c>
      <c r="K39" s="5">
        <v>12.80561</v>
      </c>
      <c r="L39" s="5">
        <v>2.9236900000000001</v>
      </c>
    </row>
    <row r="40" spans="1:12" s="8" customFormat="1" x14ac:dyDescent="0.25">
      <c r="A40" s="16" t="s">
        <v>33</v>
      </c>
      <c r="B40" s="21">
        <v>4.7870000000000003E-2</v>
      </c>
      <c r="C40" s="21">
        <v>0.99456</v>
      </c>
      <c r="D40" s="21">
        <v>1.6912700000000001</v>
      </c>
      <c r="E40" s="21">
        <v>0.42324000000000001</v>
      </c>
      <c r="F40" s="5">
        <v>2.9288699999999999</v>
      </c>
      <c r="G40" s="5">
        <v>0.52719000000000005</v>
      </c>
      <c r="H40" s="5">
        <v>2.8759000000000001</v>
      </c>
      <c r="I40" s="5">
        <v>18.870819999999998</v>
      </c>
      <c r="J40" s="21">
        <v>0.40842000000000001</v>
      </c>
      <c r="K40" s="5">
        <v>9.5416000000000007</v>
      </c>
      <c r="L40" s="5">
        <v>2.36503</v>
      </c>
    </row>
    <row r="41" spans="1:12" s="8" customFormat="1" x14ac:dyDescent="0.25">
      <c r="A41" s="6" t="s">
        <v>22</v>
      </c>
      <c r="B41" s="7">
        <f>SUM(B33:B40)</f>
        <v>100.00001</v>
      </c>
      <c r="C41" s="7">
        <f t="shared" ref="C41:L41" si="1">SUM(C33:C40)</f>
        <v>100.00001000000002</v>
      </c>
      <c r="D41" s="7">
        <f t="shared" si="1"/>
        <v>100.00001000000002</v>
      </c>
      <c r="E41" s="7">
        <f t="shared" si="1"/>
        <v>99.999990000000011</v>
      </c>
      <c r="F41" s="7">
        <f t="shared" si="1"/>
        <v>99.999989999999997</v>
      </c>
      <c r="G41" s="7">
        <f t="shared" si="1"/>
        <v>100.00001</v>
      </c>
      <c r="H41" s="7">
        <f t="shared" si="1"/>
        <v>100</v>
      </c>
      <c r="I41" s="7">
        <f t="shared" si="1"/>
        <v>100.00000999999999</v>
      </c>
      <c r="J41" s="7">
        <f t="shared" si="1"/>
        <v>100</v>
      </c>
      <c r="K41" s="7">
        <f t="shared" si="1"/>
        <v>100.00000000000001</v>
      </c>
      <c r="L41" s="7">
        <f t="shared" si="1"/>
        <v>99.999999999999986</v>
      </c>
    </row>
    <row r="42" spans="1:12" s="8" customFormat="1" x14ac:dyDescent="0.25">
      <c r="A42" s="9"/>
      <c r="B42" s="10"/>
      <c r="C42" s="10"/>
      <c r="D42" s="10"/>
      <c r="E42" s="10"/>
      <c r="F42" s="10"/>
      <c r="G42" s="10"/>
      <c r="H42" s="10"/>
      <c r="I42" s="10"/>
      <c r="J42" s="10"/>
      <c r="K42" s="10"/>
      <c r="L42" s="10"/>
    </row>
    <row r="43" spans="1:12" s="8" customFormat="1" x14ac:dyDescent="0.25">
      <c r="A43" s="9" t="s">
        <v>47</v>
      </c>
      <c r="B43" s="10"/>
      <c r="C43" s="10"/>
      <c r="D43" s="10"/>
      <c r="E43" s="10"/>
      <c r="F43" s="10"/>
      <c r="G43" s="10"/>
      <c r="H43" s="10"/>
      <c r="I43" s="10"/>
      <c r="J43" s="10"/>
      <c r="K43" s="10"/>
      <c r="L43" s="10"/>
    </row>
    <row r="44" spans="1:12" s="8" customFormat="1" x14ac:dyDescent="0.25">
      <c r="A44" s="16" t="s">
        <v>7</v>
      </c>
      <c r="B44" s="19">
        <v>11.398680000000001</v>
      </c>
      <c r="C44" s="19">
        <v>26.794049999999999</v>
      </c>
      <c r="D44" s="19">
        <v>28.003879999999999</v>
      </c>
      <c r="E44" s="19">
        <v>13.672689999999999</v>
      </c>
      <c r="F44" s="19">
        <v>25.917449999999999</v>
      </c>
      <c r="G44" s="19">
        <v>13.212999999999999</v>
      </c>
      <c r="H44" s="19">
        <v>24.361059999999998</v>
      </c>
      <c r="I44" s="19">
        <v>24.485779999999998</v>
      </c>
      <c r="J44" s="19">
        <v>18.136119999999998</v>
      </c>
      <c r="K44" s="19">
        <v>24.075040000000001</v>
      </c>
      <c r="L44" s="19">
        <v>16.617719999999998</v>
      </c>
    </row>
    <row r="45" spans="1:12" s="8" customFormat="1" x14ac:dyDescent="0.25">
      <c r="A45" s="16" t="s">
        <v>8</v>
      </c>
      <c r="B45" s="19">
        <v>54.974930000000001</v>
      </c>
      <c r="C45" s="19">
        <v>44.19847</v>
      </c>
      <c r="D45" s="19">
        <v>42.265160000000002</v>
      </c>
      <c r="E45" s="19">
        <v>58.105739999999997</v>
      </c>
      <c r="F45" s="19">
        <v>51.238630000000001</v>
      </c>
      <c r="G45" s="19">
        <v>62.616549999999997</v>
      </c>
      <c r="H45" s="19">
        <v>52.453090000000003</v>
      </c>
      <c r="I45" s="19">
        <v>50.441299999999998</v>
      </c>
      <c r="J45" s="19">
        <v>62.897210000000001</v>
      </c>
      <c r="K45" s="19">
        <v>53.089190000000002</v>
      </c>
      <c r="L45" s="19">
        <v>56.2639</v>
      </c>
    </row>
    <row r="46" spans="1:12" s="8" customFormat="1" x14ac:dyDescent="0.25">
      <c r="A46" s="16" t="s">
        <v>9</v>
      </c>
      <c r="B46" s="19">
        <v>10.38189</v>
      </c>
      <c r="C46" s="19">
        <v>8.4037699999999997</v>
      </c>
      <c r="D46" s="19">
        <v>9.1701099999999993</v>
      </c>
      <c r="E46" s="19">
        <v>11.454029999999999</v>
      </c>
      <c r="F46" s="19">
        <v>6.3250999999999999</v>
      </c>
      <c r="G46" s="19">
        <v>8.0161800000000003</v>
      </c>
      <c r="H46" s="19">
        <v>5.4119599999999997</v>
      </c>
      <c r="I46" s="19">
        <v>5.7160599999999997</v>
      </c>
      <c r="J46" s="19">
        <v>5.74247</v>
      </c>
      <c r="K46" s="19">
        <v>5.1569799999999999</v>
      </c>
      <c r="L46" s="19">
        <v>8.5703899999999997</v>
      </c>
    </row>
    <row r="47" spans="1:12" s="8" customFormat="1" x14ac:dyDescent="0.25">
      <c r="A47" s="16" t="s">
        <v>6</v>
      </c>
      <c r="B47" s="19">
        <v>23.244499999999999</v>
      </c>
      <c r="C47" s="19">
        <v>20.60371</v>
      </c>
      <c r="D47" s="19">
        <v>20.560849999999999</v>
      </c>
      <c r="E47" s="19">
        <v>16.76754</v>
      </c>
      <c r="F47" s="19">
        <v>16.518820000000002</v>
      </c>
      <c r="G47" s="19">
        <v>16.15427</v>
      </c>
      <c r="H47" s="19">
        <v>17.773890000000002</v>
      </c>
      <c r="I47" s="19">
        <v>19.356860000000001</v>
      </c>
      <c r="J47" s="19">
        <v>13.2242</v>
      </c>
      <c r="K47" s="19">
        <v>17.678789999999999</v>
      </c>
      <c r="L47" s="19">
        <v>18.547989999999999</v>
      </c>
    </row>
    <row r="48" spans="1:12" s="8" customFormat="1" x14ac:dyDescent="0.25">
      <c r="A48" s="6" t="s">
        <v>22</v>
      </c>
      <c r="B48" s="7">
        <f>SUM(B44:B47)</f>
        <v>100</v>
      </c>
      <c r="C48" s="7">
        <f t="shared" ref="C48:L48" si="2">SUM(C44:C47)</f>
        <v>100</v>
      </c>
      <c r="D48" s="7">
        <f t="shared" si="2"/>
        <v>100</v>
      </c>
      <c r="E48" s="7">
        <f t="shared" si="2"/>
        <v>100</v>
      </c>
      <c r="F48" s="7">
        <f t="shared" si="2"/>
        <v>100.00000000000001</v>
      </c>
      <c r="G48" s="7">
        <f t="shared" si="2"/>
        <v>100</v>
      </c>
      <c r="H48" s="7">
        <f t="shared" si="2"/>
        <v>100</v>
      </c>
      <c r="I48" s="7">
        <f t="shared" si="2"/>
        <v>99.999999999999986</v>
      </c>
      <c r="J48" s="7">
        <f t="shared" si="2"/>
        <v>100</v>
      </c>
      <c r="K48" s="7">
        <f t="shared" si="2"/>
        <v>100</v>
      </c>
      <c r="L48" s="7">
        <f t="shared" si="2"/>
        <v>100</v>
      </c>
    </row>
    <row r="49" spans="1:12" s="8" customFormat="1" x14ac:dyDescent="0.25">
      <c r="A49" s="18"/>
      <c r="B49" s="10"/>
      <c r="C49" s="10"/>
      <c r="D49" s="10"/>
      <c r="E49" s="10"/>
      <c r="F49" s="10"/>
      <c r="G49" s="10"/>
      <c r="H49" s="10"/>
      <c r="I49" s="10"/>
      <c r="J49" s="10"/>
      <c r="K49" s="10"/>
      <c r="L49" s="10"/>
    </row>
    <row r="50" spans="1:12" x14ac:dyDescent="0.25">
      <c r="A50" s="8" t="s">
        <v>18</v>
      </c>
    </row>
    <row r="51" spans="1:12" x14ac:dyDescent="0.25">
      <c r="A51" s="3" t="s">
        <v>19</v>
      </c>
      <c r="B51" s="5">
        <v>43.55151</v>
      </c>
      <c r="C51" s="5">
        <v>3.0899800000000002</v>
      </c>
      <c r="D51" s="5">
        <v>3.2429899999999998</v>
      </c>
      <c r="E51" s="5">
        <v>36.704560000000001</v>
      </c>
      <c r="F51" s="21">
        <v>0.86168</v>
      </c>
      <c r="G51" s="5">
        <v>22.069780000000002</v>
      </c>
      <c r="H51" s="21">
        <v>0.86928000000000005</v>
      </c>
      <c r="I51" s="21">
        <v>0.67420999999999998</v>
      </c>
      <c r="J51" s="5">
        <v>26.217739999999999</v>
      </c>
      <c r="K51" s="21">
        <v>1.3369500000000001</v>
      </c>
      <c r="L51" s="5">
        <v>23.69502</v>
      </c>
    </row>
    <row r="52" spans="1:12" x14ac:dyDescent="0.25">
      <c r="A52" s="3" t="s">
        <v>45</v>
      </c>
      <c r="B52" s="5">
        <v>4.1706200000000004</v>
      </c>
      <c r="C52" s="21">
        <v>2.8386399999999998</v>
      </c>
      <c r="D52" s="21">
        <v>2.92041</v>
      </c>
      <c r="E52" s="5">
        <v>1.9585900000000001</v>
      </c>
      <c r="F52" s="21">
        <v>0.97050999999999998</v>
      </c>
      <c r="G52" s="5">
        <v>3.3693599999999999</v>
      </c>
      <c r="H52" s="21">
        <v>0.94964999999999999</v>
      </c>
      <c r="I52" s="21">
        <v>0.36662</v>
      </c>
      <c r="J52" s="5">
        <v>4.6224699999999999</v>
      </c>
      <c r="K52" s="21">
        <v>0.11286</v>
      </c>
      <c r="L52" s="5">
        <v>2.69035</v>
      </c>
    </row>
    <row r="53" spans="1:12" x14ac:dyDescent="0.25">
      <c r="A53" s="3" t="s">
        <v>21</v>
      </c>
      <c r="B53" s="5">
        <v>12.119820000000001</v>
      </c>
      <c r="C53" s="5">
        <v>31.802479999999999</v>
      </c>
      <c r="D53" s="5">
        <v>34.197679999999998</v>
      </c>
      <c r="E53" s="5">
        <v>11.77439</v>
      </c>
      <c r="F53" s="5">
        <v>7.86137</v>
      </c>
      <c r="G53" s="5">
        <v>2.5571899999999999</v>
      </c>
      <c r="H53" s="5">
        <v>7.6668799999999999</v>
      </c>
      <c r="I53" s="5">
        <v>7.2766599999999997</v>
      </c>
      <c r="J53" s="21">
        <v>1.70248</v>
      </c>
      <c r="K53" s="5">
        <v>4.9722099999999996</v>
      </c>
      <c r="L53" s="5">
        <v>9.2488499999999991</v>
      </c>
    </row>
    <row r="54" spans="1:12" x14ac:dyDescent="0.25">
      <c r="A54" s="3" t="s">
        <v>20</v>
      </c>
      <c r="B54" s="5">
        <v>39.396819999999998</v>
      </c>
      <c r="C54" s="5">
        <v>59.102550000000001</v>
      </c>
      <c r="D54" s="5">
        <v>56.575609999999998</v>
      </c>
      <c r="E54" s="5">
        <v>48.320270000000001</v>
      </c>
      <c r="F54" s="5">
        <v>88.524010000000004</v>
      </c>
      <c r="G54" s="5">
        <v>70.411649999999995</v>
      </c>
      <c r="H54" s="5">
        <v>88.636499999999998</v>
      </c>
      <c r="I54" s="5">
        <v>89.476209999999995</v>
      </c>
      <c r="J54" s="5">
        <v>65.544449999999998</v>
      </c>
      <c r="K54" s="5">
        <v>90.783420000000007</v>
      </c>
      <c r="L54" s="5">
        <v>62.810650000000003</v>
      </c>
    </row>
    <row r="55" spans="1:12" x14ac:dyDescent="0.25">
      <c r="A55" s="3" t="s">
        <v>76</v>
      </c>
      <c r="B55" s="5">
        <v>0.71184000000000003</v>
      </c>
      <c r="C55" s="21">
        <v>2.9898099999999999</v>
      </c>
      <c r="D55" s="21">
        <v>3.06331</v>
      </c>
      <c r="E55" s="5">
        <v>1.20265</v>
      </c>
      <c r="F55" s="21">
        <v>1.49648</v>
      </c>
      <c r="G55" s="5">
        <v>0.82562000000000002</v>
      </c>
      <c r="H55" s="21">
        <v>1.5732900000000001</v>
      </c>
      <c r="I55" s="21">
        <v>1.0112399999999999</v>
      </c>
      <c r="J55" s="21">
        <v>0.51773999999999998</v>
      </c>
      <c r="K55" s="21">
        <v>1.3429800000000001</v>
      </c>
      <c r="L55" s="5">
        <v>1.1042799999999999</v>
      </c>
    </row>
    <row r="56" spans="1:12" ht="15.75" customHeight="1" x14ac:dyDescent="0.25">
      <c r="A56" s="3" t="s">
        <v>46</v>
      </c>
      <c r="B56" s="21">
        <v>4.9399999999999999E-2</v>
      </c>
      <c r="C56" s="21">
        <v>0.17654</v>
      </c>
      <c r="D56" s="21">
        <v>0</v>
      </c>
      <c r="E56" s="21">
        <v>3.9530000000000003E-2</v>
      </c>
      <c r="F56" s="21">
        <v>0.28594999999999998</v>
      </c>
      <c r="G56" s="5">
        <v>0.76641000000000004</v>
      </c>
      <c r="H56" s="21">
        <v>0.30438999999999999</v>
      </c>
      <c r="I56" s="21">
        <v>1.1950700000000001</v>
      </c>
      <c r="J56" s="21">
        <v>1.3951199999999999</v>
      </c>
      <c r="K56" s="21">
        <v>1.4515899999999999</v>
      </c>
      <c r="L56" s="5">
        <v>0.45085999999999998</v>
      </c>
    </row>
    <row r="57" spans="1:12" s="8" customFormat="1" x14ac:dyDescent="0.25">
      <c r="A57" s="6" t="s">
        <v>22</v>
      </c>
      <c r="B57" s="7">
        <f>SUM(B51:B56)</f>
        <v>100.00000999999999</v>
      </c>
      <c r="C57" s="7">
        <f t="shared" ref="C57:L57" si="3">SUM(C51:C56)</f>
        <v>100.00000000000001</v>
      </c>
      <c r="D57" s="7">
        <f t="shared" si="3"/>
        <v>100</v>
      </c>
      <c r="E57" s="7">
        <f t="shared" si="3"/>
        <v>99.999990000000011</v>
      </c>
      <c r="F57" s="7">
        <f t="shared" si="3"/>
        <v>100.00000000000001</v>
      </c>
      <c r="G57" s="7">
        <f t="shared" si="3"/>
        <v>100.00000999999999</v>
      </c>
      <c r="H57" s="7">
        <f t="shared" si="3"/>
        <v>99.999989999999997</v>
      </c>
      <c r="I57" s="7">
        <f t="shared" si="3"/>
        <v>100.00001</v>
      </c>
      <c r="J57" s="7">
        <f t="shared" si="3"/>
        <v>100.00000000000001</v>
      </c>
      <c r="K57" s="7">
        <f t="shared" si="3"/>
        <v>100.00001</v>
      </c>
      <c r="L57" s="7">
        <f t="shared" si="3"/>
        <v>100.00001000000002</v>
      </c>
    </row>
    <row r="58" spans="1:12" x14ac:dyDescent="0.25">
      <c r="A58" s="9"/>
      <c r="B58" s="10"/>
      <c r="C58" s="10"/>
      <c r="D58" s="10"/>
      <c r="E58" s="10"/>
      <c r="F58" s="10"/>
      <c r="G58" s="10"/>
      <c r="H58" s="10"/>
      <c r="I58" s="10"/>
      <c r="J58" s="10"/>
      <c r="K58" s="10"/>
      <c r="L58" s="10"/>
    </row>
    <row r="59" spans="1:12" x14ac:dyDescent="0.25">
      <c r="A59" s="8" t="s">
        <v>34</v>
      </c>
    </row>
    <row r="60" spans="1:12" x14ac:dyDescent="0.25">
      <c r="A60" s="3" t="s">
        <v>19</v>
      </c>
      <c r="B60" s="5">
        <v>43.55151</v>
      </c>
      <c r="C60" s="5">
        <v>3.0899800000000002</v>
      </c>
      <c r="D60" s="5">
        <v>3.2429899999999998</v>
      </c>
      <c r="E60" s="5">
        <v>36.704560000000001</v>
      </c>
      <c r="F60" s="21">
        <v>0.86168</v>
      </c>
      <c r="G60" s="5">
        <v>22.069780000000002</v>
      </c>
      <c r="H60" s="21">
        <v>0.86928000000000005</v>
      </c>
      <c r="I60" s="21">
        <v>0.67420999999999998</v>
      </c>
      <c r="J60" s="5">
        <v>26.217739999999999</v>
      </c>
      <c r="K60" s="21">
        <v>1.3369500000000001</v>
      </c>
      <c r="L60" s="5">
        <v>23.69502</v>
      </c>
    </row>
    <row r="61" spans="1:12" x14ac:dyDescent="0.25">
      <c r="A61" s="3" t="s">
        <v>35</v>
      </c>
      <c r="B61" s="5">
        <v>44.328670000000002</v>
      </c>
      <c r="C61" s="5">
        <v>65.10754</v>
      </c>
      <c r="D61" s="5">
        <v>62.559330000000003</v>
      </c>
      <c r="E61" s="5">
        <v>51.521039999999999</v>
      </c>
      <c r="F61" s="5">
        <v>91.276949999999999</v>
      </c>
      <c r="G61" s="5">
        <v>75.37303</v>
      </c>
      <c r="H61" s="5">
        <v>91.463840000000005</v>
      </c>
      <c r="I61" s="5">
        <v>92.049130000000005</v>
      </c>
      <c r="J61" s="5">
        <v>72.07978</v>
      </c>
      <c r="K61" s="5">
        <v>93.437209999999993</v>
      </c>
      <c r="L61" s="5">
        <v>67.045190000000005</v>
      </c>
    </row>
    <row r="62" spans="1:12" x14ac:dyDescent="0.25">
      <c r="A62" s="3" t="s">
        <v>36</v>
      </c>
      <c r="B62" s="5">
        <v>10.54705</v>
      </c>
      <c r="C62" s="5">
        <v>17.417269999999998</v>
      </c>
      <c r="D62" s="5">
        <v>18.99099</v>
      </c>
      <c r="E62" s="5">
        <v>8.3896200000000007</v>
      </c>
      <c r="F62" s="5">
        <v>4.8554899999999996</v>
      </c>
      <c r="G62" s="5">
        <v>2.13626</v>
      </c>
      <c r="H62" s="5">
        <v>4.5128700000000004</v>
      </c>
      <c r="I62" s="5">
        <v>4.0660400000000001</v>
      </c>
      <c r="J62" s="21">
        <v>1.47238</v>
      </c>
      <c r="K62" s="5">
        <v>3.6007899999999999</v>
      </c>
      <c r="L62" s="5">
        <v>6.6551</v>
      </c>
    </row>
    <row r="63" spans="1:12" x14ac:dyDescent="0.25">
      <c r="A63" s="3" t="s">
        <v>37</v>
      </c>
      <c r="B63" s="5">
        <v>1.2711399999999999</v>
      </c>
      <c r="C63" s="5">
        <v>11.938789999999999</v>
      </c>
      <c r="D63" s="5">
        <v>11.997299999999999</v>
      </c>
      <c r="E63" s="5">
        <v>2.9607600000000001</v>
      </c>
      <c r="F63" s="21">
        <v>1.29739</v>
      </c>
      <c r="G63" s="21">
        <v>1.7590000000000001E-2</v>
      </c>
      <c r="H63" s="21">
        <v>1.74563</v>
      </c>
      <c r="I63" s="21">
        <v>0.67569999999999997</v>
      </c>
      <c r="J63" s="21">
        <v>0</v>
      </c>
      <c r="K63" s="21">
        <v>0.27350999999999998</v>
      </c>
      <c r="L63" s="5">
        <v>1.75451</v>
      </c>
    </row>
    <row r="64" spans="1:12" x14ac:dyDescent="0.25">
      <c r="A64" s="3" t="s">
        <v>38</v>
      </c>
      <c r="B64" s="21">
        <v>0.30163000000000001</v>
      </c>
      <c r="C64" s="21">
        <v>2.4464199999999998</v>
      </c>
      <c r="D64" s="21">
        <v>3.2093799999999999</v>
      </c>
      <c r="E64" s="21">
        <v>0.42401</v>
      </c>
      <c r="F64" s="5">
        <v>1.7084999999999999</v>
      </c>
      <c r="G64" s="21">
        <v>0.40333000000000002</v>
      </c>
      <c r="H64" s="21">
        <v>1.40838</v>
      </c>
      <c r="I64" s="21">
        <v>2.5349200000000001</v>
      </c>
      <c r="J64" s="21">
        <v>0.2301</v>
      </c>
      <c r="K64" s="21">
        <v>1.35154</v>
      </c>
      <c r="L64" s="5">
        <v>0.85019</v>
      </c>
    </row>
    <row r="65" spans="1:13" x14ac:dyDescent="0.25">
      <c r="A65" s="6" t="s">
        <v>22</v>
      </c>
      <c r="B65" s="7">
        <f>SUM(B60:B64)</f>
        <v>100</v>
      </c>
      <c r="C65" s="7">
        <f t="shared" ref="C65:L65" si="4">SUM(C60:C64)</f>
        <v>100</v>
      </c>
      <c r="D65" s="7">
        <f t="shared" si="4"/>
        <v>99.999989999999997</v>
      </c>
      <c r="E65" s="7">
        <f t="shared" si="4"/>
        <v>99.999989999999983</v>
      </c>
      <c r="F65" s="7">
        <f t="shared" si="4"/>
        <v>100.00001000000002</v>
      </c>
      <c r="G65" s="7">
        <f t="shared" si="4"/>
        <v>99.999989999999997</v>
      </c>
      <c r="H65" s="7">
        <f t="shared" si="4"/>
        <v>100.00000000000001</v>
      </c>
      <c r="I65" s="7">
        <f t="shared" si="4"/>
        <v>100.00000000000001</v>
      </c>
      <c r="J65" s="7">
        <f t="shared" si="4"/>
        <v>99.999999999999986</v>
      </c>
      <c r="K65" s="7">
        <f t="shared" si="4"/>
        <v>100</v>
      </c>
      <c r="L65" s="7">
        <f t="shared" si="4"/>
        <v>100.00001</v>
      </c>
    </row>
    <row r="66" spans="1:13" x14ac:dyDescent="0.25">
      <c r="A66" s="12"/>
      <c r="B66" s="17"/>
      <c r="C66" s="17"/>
      <c r="D66" s="17"/>
      <c r="E66" s="17"/>
      <c r="F66" s="17"/>
      <c r="G66" s="17"/>
      <c r="H66" s="17"/>
      <c r="I66" s="17"/>
      <c r="J66" s="17"/>
      <c r="K66" s="17"/>
      <c r="L66" s="17"/>
    </row>
    <row r="68" spans="1:13" x14ac:dyDescent="0.25">
      <c r="A68" s="80" t="s">
        <v>39</v>
      </c>
      <c r="B68" s="80"/>
      <c r="C68" s="80"/>
      <c r="D68" s="80"/>
      <c r="E68" s="80"/>
      <c r="F68" s="80"/>
      <c r="G68" s="80"/>
      <c r="H68" s="80"/>
      <c r="I68" s="80"/>
      <c r="J68" s="80"/>
      <c r="K68" s="80"/>
      <c r="L68" s="80"/>
      <c r="M68" s="11"/>
    </row>
    <row r="70" spans="1:13" ht="75" x14ac:dyDescent="0.25">
      <c r="B70" s="64" t="s">
        <v>59</v>
      </c>
      <c r="C70" s="64" t="s">
        <v>60</v>
      </c>
      <c r="D70" s="64" t="s">
        <v>61</v>
      </c>
      <c r="E70" s="64" t="s">
        <v>40</v>
      </c>
      <c r="F70" s="64" t="s">
        <v>72</v>
      </c>
      <c r="G70" s="64" t="s">
        <v>41</v>
      </c>
      <c r="H70" s="64" t="s">
        <v>74</v>
      </c>
      <c r="I70" s="64" t="s">
        <v>43</v>
      </c>
      <c r="J70" s="64" t="s">
        <v>42</v>
      </c>
      <c r="K70" s="15" t="s">
        <v>44</v>
      </c>
      <c r="L70" s="15" t="s">
        <v>5</v>
      </c>
    </row>
    <row r="71" spans="1:13" x14ac:dyDescent="0.25">
      <c r="A71" s="9"/>
      <c r="B71" s="10"/>
      <c r="C71" s="10"/>
      <c r="D71" s="10"/>
      <c r="E71" s="10"/>
      <c r="F71" s="10"/>
      <c r="G71" s="10"/>
      <c r="H71" s="10"/>
      <c r="I71" s="10"/>
      <c r="J71" s="10"/>
      <c r="K71" s="10"/>
      <c r="L71" s="10"/>
      <c r="M71" s="8"/>
    </row>
    <row r="72" spans="1:13" x14ac:dyDescent="0.25">
      <c r="A72" s="8" t="s">
        <v>13</v>
      </c>
    </row>
    <row r="73" spans="1:13" x14ac:dyDescent="0.25">
      <c r="A73" s="3" t="s">
        <v>14</v>
      </c>
      <c r="B73" s="5">
        <v>10.75432</v>
      </c>
      <c r="C73" s="5">
        <v>1.6329899999999999</v>
      </c>
      <c r="D73" s="5">
        <v>1.55176</v>
      </c>
      <c r="E73" s="5">
        <v>5.2307199999999998</v>
      </c>
      <c r="F73" s="5">
        <v>0.57574000000000003</v>
      </c>
      <c r="G73" s="5">
        <v>9.6773199999999999</v>
      </c>
      <c r="H73" s="5">
        <v>0.66256999999999999</v>
      </c>
      <c r="I73" s="5">
        <v>0.18148</v>
      </c>
      <c r="J73" s="5">
        <v>12.150270000000001</v>
      </c>
      <c r="K73" s="5">
        <v>0.42881000000000002</v>
      </c>
      <c r="L73" s="5">
        <v>3.4942299999999999</v>
      </c>
    </row>
    <row r="74" spans="1:13" x14ac:dyDescent="0.25">
      <c r="A74" s="3" t="s">
        <v>15</v>
      </c>
      <c r="B74" s="5">
        <v>17.193449999999999</v>
      </c>
      <c r="C74" s="5">
        <v>6.2933000000000003</v>
      </c>
      <c r="D74" s="5">
        <v>5.1927300000000001</v>
      </c>
      <c r="E74" s="5">
        <v>9.6100499999999993</v>
      </c>
      <c r="F74" s="5">
        <v>5.3164699999999998</v>
      </c>
      <c r="G74" s="5">
        <v>14.906359999999999</v>
      </c>
      <c r="H74" s="5">
        <v>5.38368</v>
      </c>
      <c r="I74" s="5">
        <v>1.5007699999999999</v>
      </c>
      <c r="J74" s="5">
        <v>17.823129999999999</v>
      </c>
      <c r="K74" s="5">
        <v>3.1146400000000001</v>
      </c>
      <c r="L74" s="5">
        <v>7.3454800000000002</v>
      </c>
    </row>
    <row r="75" spans="1:13" x14ac:dyDescent="0.25">
      <c r="A75" s="3" t="s">
        <v>16</v>
      </c>
      <c r="B75" s="5">
        <v>18.511839999999999</v>
      </c>
      <c r="C75" s="5">
        <v>11.193250000000001</v>
      </c>
      <c r="D75" s="5">
        <v>10.84657</v>
      </c>
      <c r="E75" s="5">
        <v>13.058020000000001</v>
      </c>
      <c r="F75" s="5">
        <v>13.24015</v>
      </c>
      <c r="G75" s="5">
        <v>18.948789999999999</v>
      </c>
      <c r="H75" s="5">
        <v>13.515930000000001</v>
      </c>
      <c r="I75" s="5">
        <v>5.2432499999999997</v>
      </c>
      <c r="J75" s="5">
        <v>18.677900000000001</v>
      </c>
      <c r="K75" s="5">
        <v>9.2958499999999997</v>
      </c>
      <c r="L75" s="5">
        <v>12.24912</v>
      </c>
    </row>
    <row r="76" spans="1:13" x14ac:dyDescent="0.25">
      <c r="A76" s="3" t="s">
        <v>17</v>
      </c>
      <c r="B76" s="5">
        <v>30.572780000000002</v>
      </c>
      <c r="C76" s="5">
        <v>25.845669999999998</v>
      </c>
      <c r="D76" s="5">
        <v>22.77214</v>
      </c>
      <c r="E76" s="5">
        <v>30.507639999999999</v>
      </c>
      <c r="F76" s="5">
        <v>40.780700000000003</v>
      </c>
      <c r="G76" s="5">
        <v>33.129629999999999</v>
      </c>
      <c r="H76" s="5">
        <v>41.412439999999997</v>
      </c>
      <c r="I76" s="5">
        <v>23.301549999999999</v>
      </c>
      <c r="J76" s="22">
        <v>29.349679999999999</v>
      </c>
      <c r="K76" s="5">
        <v>29.45815</v>
      </c>
      <c r="L76" s="5">
        <v>31.15035</v>
      </c>
    </row>
    <row r="77" spans="1:13" x14ac:dyDescent="0.25">
      <c r="A77" s="3" t="s">
        <v>24</v>
      </c>
      <c r="B77" s="5">
        <v>7.8305699999999998</v>
      </c>
      <c r="C77" s="5">
        <v>16.495699999999999</v>
      </c>
      <c r="D77" s="5">
        <v>16.574929999999998</v>
      </c>
      <c r="E77" s="5">
        <v>12.19758</v>
      </c>
      <c r="F77" s="5">
        <v>16.37124</v>
      </c>
      <c r="G77" s="5">
        <v>11.268599999999999</v>
      </c>
      <c r="H77" s="5">
        <v>13.95227</v>
      </c>
      <c r="I77" s="5">
        <v>22.586580000000001</v>
      </c>
      <c r="J77" s="5">
        <v>5.4208600000000002</v>
      </c>
      <c r="K77" s="5">
        <v>21.86551</v>
      </c>
      <c r="L77" s="5">
        <v>16.111360000000001</v>
      </c>
    </row>
    <row r="78" spans="1:13" x14ac:dyDescent="0.25">
      <c r="A78" s="16" t="s">
        <v>25</v>
      </c>
      <c r="B78" s="5">
        <v>5.4481900000000003</v>
      </c>
      <c r="C78" s="5">
        <v>18.01323</v>
      </c>
      <c r="D78" s="5">
        <v>16.48385</v>
      </c>
      <c r="E78" s="5">
        <v>10.707560000000001</v>
      </c>
      <c r="F78" s="5">
        <v>7.30809</v>
      </c>
      <c r="G78" s="5">
        <v>4.2591700000000001</v>
      </c>
      <c r="H78" s="5">
        <v>10.428599999999999</v>
      </c>
      <c r="I78" s="5">
        <v>21.978110000000001</v>
      </c>
      <c r="J78" s="5">
        <v>6.0710100000000002</v>
      </c>
      <c r="K78" s="5">
        <v>13.807969999999999</v>
      </c>
      <c r="L78" s="5">
        <v>12.134589999999999</v>
      </c>
    </row>
    <row r="79" spans="1:13" x14ac:dyDescent="0.25">
      <c r="A79" s="16" t="s">
        <v>26</v>
      </c>
      <c r="B79" s="5">
        <v>2.77589</v>
      </c>
      <c r="C79" s="22">
        <v>14.335789999999999</v>
      </c>
      <c r="D79" s="22">
        <v>18.571349999999999</v>
      </c>
      <c r="E79" s="5">
        <v>11.60117</v>
      </c>
      <c r="F79" s="5">
        <v>7.8651499999999999</v>
      </c>
      <c r="G79" s="5">
        <v>3.95044</v>
      </c>
      <c r="H79" s="5">
        <v>7.4256099999999998</v>
      </c>
      <c r="I79" s="5">
        <v>16.609549999999999</v>
      </c>
      <c r="J79" s="21">
        <v>2.7583299999999999</v>
      </c>
      <c r="K79" s="5">
        <v>12.109439999999999</v>
      </c>
      <c r="L79" s="5">
        <v>10.11225</v>
      </c>
      <c r="M79" s="8"/>
    </row>
    <row r="80" spans="1:13" x14ac:dyDescent="0.25">
      <c r="A80" s="16" t="s">
        <v>27</v>
      </c>
      <c r="B80" s="22">
        <v>6.91296</v>
      </c>
      <c r="C80" s="21">
        <v>6.19008</v>
      </c>
      <c r="D80" s="22">
        <v>8.0066699999999997</v>
      </c>
      <c r="E80" s="5">
        <v>7.0872700000000002</v>
      </c>
      <c r="F80" s="5">
        <v>8.5424600000000002</v>
      </c>
      <c r="G80" s="5">
        <v>3.8597000000000001</v>
      </c>
      <c r="H80" s="5">
        <v>7.2188999999999997</v>
      </c>
      <c r="I80" s="5">
        <v>8.5986999999999991</v>
      </c>
      <c r="J80" s="22">
        <v>7.7488000000000001</v>
      </c>
      <c r="K80" s="5">
        <v>9.9196200000000001</v>
      </c>
      <c r="L80" s="5">
        <v>7.4026100000000001</v>
      </c>
      <c r="M80" s="8"/>
    </row>
    <row r="81" spans="1:13" x14ac:dyDescent="0.25">
      <c r="A81" s="6" t="s">
        <v>22</v>
      </c>
      <c r="B81" s="7">
        <f>SUM(B73:B80)</f>
        <v>99.999999999999986</v>
      </c>
      <c r="C81" s="7">
        <f t="shared" ref="C81" si="5">SUM(C73:C80)</f>
        <v>100.00001</v>
      </c>
      <c r="D81" s="7">
        <f t="shared" ref="D81:J81" si="6">SUM(D73:D80)</f>
        <v>100</v>
      </c>
      <c r="E81" s="7">
        <f t="shared" si="6"/>
        <v>100.00001</v>
      </c>
      <c r="F81" s="7">
        <f t="shared" si="6"/>
        <v>100</v>
      </c>
      <c r="G81" s="7">
        <f t="shared" si="6"/>
        <v>100.00001</v>
      </c>
      <c r="H81" s="7">
        <f t="shared" si="6"/>
        <v>100.00000000000001</v>
      </c>
      <c r="I81" s="7">
        <f t="shared" si="6"/>
        <v>99.999989999999997</v>
      </c>
      <c r="J81" s="7">
        <f t="shared" si="6"/>
        <v>99.999980000000008</v>
      </c>
      <c r="K81" s="7">
        <f t="shared" ref="K81" si="7">SUM(K73:K80)</f>
        <v>99.999989999999983</v>
      </c>
      <c r="L81" s="7">
        <f t="shared" ref="L81" si="8">SUM(L73:L80)</f>
        <v>99.999990000000011</v>
      </c>
      <c r="M81" s="8"/>
    </row>
    <row r="82" spans="1:13" x14ac:dyDescent="0.25">
      <c r="A82" s="9"/>
      <c r="B82" s="10"/>
      <c r="C82" s="10"/>
      <c r="D82" s="10"/>
      <c r="E82" s="10"/>
      <c r="F82" s="10"/>
      <c r="G82" s="10"/>
      <c r="H82" s="10"/>
      <c r="I82" s="10"/>
      <c r="J82" s="10"/>
      <c r="K82" s="10"/>
      <c r="L82" s="10"/>
      <c r="M82" s="8"/>
    </row>
    <row r="83" spans="1:13" x14ac:dyDescent="0.25">
      <c r="A83" s="8" t="s">
        <v>28</v>
      </c>
    </row>
    <row r="84" spans="1:13" x14ac:dyDescent="0.25">
      <c r="A84" s="3" t="s">
        <v>29</v>
      </c>
      <c r="B84" s="5">
        <v>5.4773699999999996</v>
      </c>
      <c r="C84" s="21">
        <v>3.474E-2</v>
      </c>
      <c r="D84" s="21">
        <v>5.8029999999999998E-2</v>
      </c>
      <c r="E84" s="5">
        <v>2.6826599999999998</v>
      </c>
      <c r="F84" s="21">
        <v>1.0059999999999999E-2</v>
      </c>
      <c r="G84" s="5">
        <v>1.6020399999999999</v>
      </c>
      <c r="H84" s="21">
        <v>1.38E-2</v>
      </c>
      <c r="I84" s="21">
        <v>1.72E-3</v>
      </c>
      <c r="J84" s="5">
        <v>2.1617199999999999</v>
      </c>
      <c r="K84" s="21">
        <v>2.767E-2</v>
      </c>
      <c r="L84" s="5">
        <v>0.96335000000000004</v>
      </c>
    </row>
    <row r="85" spans="1:13" x14ac:dyDescent="0.25">
      <c r="A85" s="3" t="s">
        <v>30</v>
      </c>
      <c r="B85" s="5">
        <v>9.6305200000000006</v>
      </c>
      <c r="C85" s="5">
        <v>0.52981</v>
      </c>
      <c r="D85" s="5">
        <v>0.66996999999999995</v>
      </c>
      <c r="E85" s="5">
        <v>4.8532799999999998</v>
      </c>
      <c r="F85" s="21">
        <v>8.2479999999999998E-2</v>
      </c>
      <c r="G85" s="5">
        <v>3.4754999999999998</v>
      </c>
      <c r="H85" s="21">
        <v>9.4640000000000002E-2</v>
      </c>
      <c r="I85" s="21">
        <v>2.9680000000000002E-2</v>
      </c>
      <c r="J85" s="5">
        <v>3.3631700000000002</v>
      </c>
      <c r="K85" s="21">
        <v>6.1760000000000002E-2</v>
      </c>
      <c r="L85" s="5">
        <v>1.8674500000000001</v>
      </c>
    </row>
    <row r="86" spans="1:13" x14ac:dyDescent="0.25">
      <c r="A86" s="3" t="s">
        <v>10</v>
      </c>
      <c r="B86" s="5">
        <v>36.533859999999997</v>
      </c>
      <c r="C86" s="5">
        <v>8.7170900000000007</v>
      </c>
      <c r="D86" s="5">
        <v>7.7356499999999997</v>
      </c>
      <c r="E86" s="5">
        <v>17.321899999999999</v>
      </c>
      <c r="F86" s="5">
        <v>2.0823200000000002</v>
      </c>
      <c r="G86" s="5">
        <v>12.77721</v>
      </c>
      <c r="H86" s="5">
        <v>2.3784200000000002</v>
      </c>
      <c r="I86" s="5">
        <v>0.38690999999999998</v>
      </c>
      <c r="J86" s="5">
        <v>14.681010000000001</v>
      </c>
      <c r="K86" s="5">
        <v>0.87963999999999998</v>
      </c>
      <c r="L86" s="5">
        <v>7.92239</v>
      </c>
    </row>
    <row r="87" spans="1:13" x14ac:dyDescent="0.25">
      <c r="A87" s="3" t="s">
        <v>11</v>
      </c>
      <c r="B87" s="5">
        <v>29.55078</v>
      </c>
      <c r="C87" s="5">
        <v>24.20656</v>
      </c>
      <c r="D87" s="5">
        <v>22.022120000000001</v>
      </c>
      <c r="E87" s="5">
        <v>17.757459999999998</v>
      </c>
      <c r="F87" s="5">
        <v>11.83325</v>
      </c>
      <c r="G87" s="5">
        <v>20.34789</v>
      </c>
      <c r="H87" s="5">
        <v>11.764670000000001</v>
      </c>
      <c r="I87" s="5">
        <v>2.3666</v>
      </c>
      <c r="J87" s="5">
        <v>20.842320000000001</v>
      </c>
      <c r="K87" s="5">
        <v>3.9264399999999999</v>
      </c>
      <c r="L87" s="5">
        <v>12.878740000000001</v>
      </c>
    </row>
    <row r="88" spans="1:13" x14ac:dyDescent="0.25">
      <c r="A88" s="3" t="s">
        <v>12</v>
      </c>
      <c r="B88" s="5">
        <v>10.444739999999999</v>
      </c>
      <c r="C88" s="5">
        <v>32.052950000000003</v>
      </c>
      <c r="D88" s="5">
        <v>29.875430000000001</v>
      </c>
      <c r="E88" s="5">
        <v>23.281569999999999</v>
      </c>
      <c r="F88" s="5">
        <v>32.129330000000003</v>
      </c>
      <c r="G88" s="5">
        <v>26.653980000000001</v>
      </c>
      <c r="H88" s="5">
        <v>31.424710000000001</v>
      </c>
      <c r="I88" s="5">
        <v>10.95523</v>
      </c>
      <c r="J88" s="22">
        <v>24.0351</v>
      </c>
      <c r="K88" s="5">
        <v>17.636839999999999</v>
      </c>
      <c r="L88" s="5">
        <v>21.856739999999999</v>
      </c>
    </row>
    <row r="89" spans="1:13" x14ac:dyDescent="0.25">
      <c r="A89" s="3" t="s">
        <v>31</v>
      </c>
      <c r="B89" s="21">
        <v>1.7774099999999999</v>
      </c>
      <c r="C89" s="22">
        <v>20.489740000000001</v>
      </c>
      <c r="D89" s="5">
        <v>19.337980000000002</v>
      </c>
      <c r="E89" s="5">
        <v>19.37303</v>
      </c>
      <c r="F89" s="5">
        <v>29.576779999999999</v>
      </c>
      <c r="G89" s="5">
        <v>20.262409999999999</v>
      </c>
      <c r="H89" s="5">
        <v>29.819179999999999</v>
      </c>
      <c r="I89" s="5">
        <v>22.201889999999999</v>
      </c>
      <c r="J89" s="22">
        <v>20.895910000000001</v>
      </c>
      <c r="K89" s="5">
        <v>26.863869999999999</v>
      </c>
      <c r="L89" s="5">
        <v>22.23124</v>
      </c>
    </row>
    <row r="90" spans="1:13" x14ac:dyDescent="0.25">
      <c r="A90" s="16" t="s">
        <v>32</v>
      </c>
      <c r="B90" s="21">
        <v>0.91817000000000004</v>
      </c>
      <c r="C90" s="21">
        <v>7.7185899999999998</v>
      </c>
      <c r="D90" s="22">
        <v>10.08118</v>
      </c>
      <c r="E90" s="5">
        <v>8.9598999999999993</v>
      </c>
      <c r="F90" s="5">
        <v>12.023260000000001</v>
      </c>
      <c r="G90" s="5">
        <v>8.5679400000000001</v>
      </c>
      <c r="H90" s="5">
        <v>12.460229999999999</v>
      </c>
      <c r="I90" s="5">
        <v>21.41058</v>
      </c>
      <c r="J90" s="21">
        <v>5.1512799999999999</v>
      </c>
      <c r="K90" s="5">
        <v>21.52421</v>
      </c>
      <c r="L90" s="5">
        <v>13.36998</v>
      </c>
      <c r="M90" s="8"/>
    </row>
    <row r="91" spans="1:13" x14ac:dyDescent="0.25">
      <c r="A91" s="16" t="s">
        <v>33</v>
      </c>
      <c r="B91" s="22">
        <v>5.6671500000000004</v>
      </c>
      <c r="C91" s="21">
        <v>6.2505199999999999</v>
      </c>
      <c r="D91" s="22">
        <v>10.21963</v>
      </c>
      <c r="E91" s="21">
        <v>5.7701900000000004</v>
      </c>
      <c r="F91" s="5">
        <v>12.262510000000001</v>
      </c>
      <c r="G91" s="5">
        <v>6.3130300000000004</v>
      </c>
      <c r="H91" s="5">
        <v>12.04435</v>
      </c>
      <c r="I91" s="5">
        <v>42.647399999999998</v>
      </c>
      <c r="J91" s="22">
        <v>8.8694900000000008</v>
      </c>
      <c r="K91" s="5">
        <v>29.07958</v>
      </c>
      <c r="L91" s="5">
        <v>18.91011</v>
      </c>
      <c r="M91" s="8"/>
    </row>
    <row r="92" spans="1:13" x14ac:dyDescent="0.25">
      <c r="A92" s="6" t="s">
        <v>22</v>
      </c>
      <c r="B92" s="7">
        <f>SUM(B84:B91)</f>
        <v>100.00000000000001</v>
      </c>
      <c r="C92" s="7">
        <f t="shared" ref="C92" si="9">SUM(C84:C91)</f>
        <v>100</v>
      </c>
      <c r="D92" s="7">
        <f t="shared" ref="D92:J92" si="10">SUM(D84:D91)</f>
        <v>99.999990000000011</v>
      </c>
      <c r="E92" s="7">
        <f t="shared" si="10"/>
        <v>99.999989999999997</v>
      </c>
      <c r="F92" s="7">
        <f t="shared" si="10"/>
        <v>99.999990000000011</v>
      </c>
      <c r="G92" s="7">
        <f t="shared" si="10"/>
        <v>100</v>
      </c>
      <c r="H92" s="7">
        <f t="shared" si="10"/>
        <v>99.999999999999986</v>
      </c>
      <c r="I92" s="7">
        <f t="shared" si="10"/>
        <v>100.00001</v>
      </c>
      <c r="J92" s="7">
        <f t="shared" si="10"/>
        <v>100</v>
      </c>
      <c r="K92" s="7">
        <f t="shared" ref="K92" si="11">SUM(K84:K91)</f>
        <v>100.00001</v>
      </c>
      <c r="L92" s="7">
        <f t="shared" ref="L92" si="12">SUM(L84:L91)</f>
        <v>100</v>
      </c>
      <c r="M92" s="8"/>
    </row>
    <row r="93" spans="1:13" x14ac:dyDescent="0.25">
      <c r="A93" s="9"/>
      <c r="B93" s="10"/>
      <c r="C93" s="10"/>
      <c r="D93" s="10"/>
      <c r="E93" s="10"/>
      <c r="F93" s="10"/>
      <c r="G93" s="10"/>
      <c r="H93" s="10"/>
      <c r="I93" s="10"/>
      <c r="J93" s="10"/>
      <c r="K93" s="10"/>
      <c r="L93" s="10"/>
      <c r="M93" s="8"/>
    </row>
    <row r="94" spans="1:13" x14ac:dyDescent="0.25">
      <c r="A94" s="9" t="s">
        <v>47</v>
      </c>
      <c r="B94" s="10"/>
      <c r="C94" s="10"/>
      <c r="D94" s="10"/>
      <c r="E94" s="10"/>
      <c r="F94" s="10"/>
      <c r="G94" s="10"/>
      <c r="H94" s="10"/>
      <c r="I94" s="10"/>
      <c r="J94" s="10"/>
      <c r="K94" s="10"/>
      <c r="L94" s="10"/>
      <c r="M94" s="8"/>
    </row>
    <row r="95" spans="1:13" x14ac:dyDescent="0.25">
      <c r="A95" s="16" t="s">
        <v>7</v>
      </c>
      <c r="B95" s="23">
        <v>20.32856</v>
      </c>
      <c r="C95" s="19">
        <v>27.901289999999999</v>
      </c>
      <c r="D95" s="23">
        <v>28.828810000000001</v>
      </c>
      <c r="E95" s="19">
        <v>29.672830000000001</v>
      </c>
      <c r="F95" s="19">
        <v>30.391249999999999</v>
      </c>
      <c r="G95" s="19">
        <v>19.773669999999999</v>
      </c>
      <c r="H95" s="19">
        <v>27.242809999999999</v>
      </c>
      <c r="I95" s="19">
        <v>26.0062</v>
      </c>
      <c r="J95" s="19">
        <v>14.55983</v>
      </c>
      <c r="K95" s="19">
        <v>25.368130000000001</v>
      </c>
      <c r="L95" s="19">
        <v>25.340019999999999</v>
      </c>
      <c r="M95" s="8"/>
    </row>
    <row r="96" spans="1:13" x14ac:dyDescent="0.25">
      <c r="A96" s="16" t="s">
        <v>8</v>
      </c>
      <c r="B96" s="19">
        <v>48.650219999999997</v>
      </c>
      <c r="C96" s="23">
        <v>44.616500000000002</v>
      </c>
      <c r="D96" s="23">
        <v>42.515090000000001</v>
      </c>
      <c r="E96" s="19">
        <v>47.688389999999998</v>
      </c>
      <c r="F96" s="19">
        <v>47.870750000000001</v>
      </c>
      <c r="G96" s="19">
        <v>58.455419999999997</v>
      </c>
      <c r="H96" s="19">
        <v>51.908740000000002</v>
      </c>
      <c r="I96" s="19">
        <v>50.920749999999998</v>
      </c>
      <c r="J96" s="23">
        <v>65.18235</v>
      </c>
      <c r="K96" s="19">
        <v>52.820779999999999</v>
      </c>
      <c r="L96" s="19">
        <v>51.561250000000001</v>
      </c>
      <c r="M96" s="8"/>
    </row>
    <row r="97" spans="1:13" x14ac:dyDescent="0.25">
      <c r="A97" s="16" t="s">
        <v>9</v>
      </c>
      <c r="B97" s="19">
        <v>6.79697</v>
      </c>
      <c r="C97" s="19">
        <v>7.5667999999999997</v>
      </c>
      <c r="D97" s="19">
        <v>7.7353199999999998</v>
      </c>
      <c r="E97" s="19">
        <v>5.46225</v>
      </c>
      <c r="F97" s="19">
        <v>5.6969500000000002</v>
      </c>
      <c r="G97" s="19">
        <v>4.8908500000000004</v>
      </c>
      <c r="H97" s="19">
        <v>4.79237</v>
      </c>
      <c r="I97" s="19">
        <v>4.4438700000000004</v>
      </c>
      <c r="J97" s="19">
        <v>3.7825299999999999</v>
      </c>
      <c r="K97" s="19">
        <v>2.86483</v>
      </c>
      <c r="L97" s="19">
        <v>4.97668</v>
      </c>
      <c r="M97" s="8"/>
    </row>
    <row r="98" spans="1:13" x14ac:dyDescent="0.25">
      <c r="A98" s="16" t="s">
        <v>6</v>
      </c>
      <c r="B98" s="19">
        <v>24.224250000000001</v>
      </c>
      <c r="C98" s="19">
        <v>19.915410000000001</v>
      </c>
      <c r="D98" s="19">
        <v>20.920780000000001</v>
      </c>
      <c r="E98" s="19">
        <v>17.176539999999999</v>
      </c>
      <c r="F98" s="19">
        <v>16.041049999999998</v>
      </c>
      <c r="G98" s="19">
        <v>16.88006</v>
      </c>
      <c r="H98" s="19">
        <v>16.056080000000001</v>
      </c>
      <c r="I98" s="19">
        <v>18.629180000000002</v>
      </c>
      <c r="J98" s="23">
        <v>16.475290000000001</v>
      </c>
      <c r="K98" s="19">
        <v>18.946249999999999</v>
      </c>
      <c r="L98" s="19">
        <v>18.122039999999998</v>
      </c>
      <c r="M98" s="8"/>
    </row>
    <row r="99" spans="1:13" x14ac:dyDescent="0.25">
      <c r="A99" s="6" t="s">
        <v>22</v>
      </c>
      <c r="B99" s="7">
        <f>SUM(B95:B98)</f>
        <v>100</v>
      </c>
      <c r="C99" s="7">
        <f t="shared" ref="C99:L99" si="13">SUM(C95:C98)</f>
        <v>100</v>
      </c>
      <c r="D99" s="7">
        <f t="shared" si="13"/>
        <v>100</v>
      </c>
      <c r="E99" s="7">
        <f t="shared" si="13"/>
        <v>100.00001</v>
      </c>
      <c r="F99" s="7">
        <f t="shared" si="13"/>
        <v>100</v>
      </c>
      <c r="G99" s="7">
        <f t="shared" si="13"/>
        <v>100</v>
      </c>
      <c r="H99" s="7">
        <f t="shared" si="13"/>
        <v>100</v>
      </c>
      <c r="I99" s="7">
        <f t="shared" si="13"/>
        <v>100.00000000000001</v>
      </c>
      <c r="J99" s="7">
        <f t="shared" si="13"/>
        <v>100</v>
      </c>
      <c r="K99" s="7">
        <f t="shared" si="13"/>
        <v>99.999989999999997</v>
      </c>
      <c r="L99" s="7">
        <f t="shared" si="13"/>
        <v>99.999989999999997</v>
      </c>
      <c r="M99" s="8"/>
    </row>
    <row r="100" spans="1:13" x14ac:dyDescent="0.25">
      <c r="A100" s="9"/>
      <c r="B100" s="10"/>
      <c r="C100" s="10"/>
      <c r="D100" s="10"/>
      <c r="E100" s="10"/>
      <c r="F100" s="10"/>
      <c r="G100" s="10"/>
      <c r="H100" s="10"/>
      <c r="I100" s="10"/>
      <c r="J100" s="10"/>
      <c r="K100" s="10"/>
      <c r="L100" s="10"/>
      <c r="M100" s="8"/>
    </row>
    <row r="101" spans="1:13" x14ac:dyDescent="0.25">
      <c r="A101" s="8" t="s">
        <v>18</v>
      </c>
    </row>
    <row r="102" spans="1:13" x14ac:dyDescent="0.25">
      <c r="A102" s="3" t="s">
        <v>19</v>
      </c>
      <c r="B102" s="5">
        <v>15.7082</v>
      </c>
      <c r="C102" s="5">
        <v>0.68496000000000001</v>
      </c>
      <c r="D102" s="5">
        <v>0.62404000000000004</v>
      </c>
      <c r="E102" s="5">
        <v>7.0091200000000002</v>
      </c>
      <c r="F102" s="21">
        <v>0.14713000000000001</v>
      </c>
      <c r="G102" s="5">
        <v>3.69462</v>
      </c>
      <c r="H102" s="21">
        <v>0.1784</v>
      </c>
      <c r="I102" s="21">
        <v>3.5499999999999997E-2</v>
      </c>
      <c r="J102" s="5">
        <v>4.5989300000000002</v>
      </c>
      <c r="K102" s="21">
        <v>7.1260000000000004E-2</v>
      </c>
      <c r="L102" s="5">
        <v>2.58419</v>
      </c>
    </row>
    <row r="103" spans="1:13" x14ac:dyDescent="0.25">
      <c r="A103" s="3" t="s">
        <v>45</v>
      </c>
      <c r="B103" s="5">
        <v>3.7508300000000001</v>
      </c>
      <c r="C103" s="21">
        <v>1.0384199999999999</v>
      </c>
      <c r="D103" s="21">
        <v>1.02424</v>
      </c>
      <c r="E103" s="5">
        <v>1.4777899999999999</v>
      </c>
      <c r="F103" s="21">
        <v>0.53681999999999996</v>
      </c>
      <c r="G103" s="5">
        <v>1.8382099999999999</v>
      </c>
      <c r="H103" s="21">
        <v>0.48337999999999998</v>
      </c>
      <c r="I103" s="21">
        <v>5.5629999999999999E-2</v>
      </c>
      <c r="J103" s="5">
        <v>2.3090099999999998</v>
      </c>
      <c r="K103" s="21">
        <v>1.482E-2</v>
      </c>
      <c r="L103" s="5">
        <v>0.96523999999999999</v>
      </c>
    </row>
    <row r="104" spans="1:13" x14ac:dyDescent="0.25">
      <c r="A104" s="3" t="s">
        <v>21</v>
      </c>
      <c r="B104" s="22">
        <v>24.187069999999999</v>
      </c>
      <c r="C104" s="22">
        <v>39.48404</v>
      </c>
      <c r="D104" s="22">
        <v>40.483710000000002</v>
      </c>
      <c r="E104" s="5">
        <v>24.403870000000001</v>
      </c>
      <c r="F104" s="5">
        <v>12.00793</v>
      </c>
      <c r="G104" s="5">
        <v>3.4485999999999999</v>
      </c>
      <c r="H104" s="5">
        <v>11.22808</v>
      </c>
      <c r="I104" s="5">
        <v>9.0161800000000003</v>
      </c>
      <c r="J104" s="21">
        <v>2.3922099999999999</v>
      </c>
      <c r="K104" s="5">
        <v>4.72241</v>
      </c>
      <c r="L104" s="5">
        <v>12.51802</v>
      </c>
    </row>
    <row r="105" spans="1:13" x14ac:dyDescent="0.25">
      <c r="A105" s="3" t="s">
        <v>20</v>
      </c>
      <c r="B105" s="22">
        <v>54.834859999999999</v>
      </c>
      <c r="C105" s="22">
        <v>55.134189999999997</v>
      </c>
      <c r="D105" s="22">
        <v>54.056629999999998</v>
      </c>
      <c r="E105" s="5">
        <v>64.686319999999995</v>
      </c>
      <c r="F105" s="5">
        <v>85.607060000000004</v>
      </c>
      <c r="G105" s="5">
        <v>88.372460000000004</v>
      </c>
      <c r="H105" s="5">
        <v>86.494429999999994</v>
      </c>
      <c r="I105" s="5">
        <v>89.073160000000001</v>
      </c>
      <c r="J105" s="5">
        <v>89.186599999999999</v>
      </c>
      <c r="K105" s="5">
        <v>91.504940000000005</v>
      </c>
      <c r="L105" s="5">
        <v>81.637559999999993</v>
      </c>
    </row>
    <row r="106" spans="1:13" x14ac:dyDescent="0.25">
      <c r="A106" s="3" t="s">
        <v>76</v>
      </c>
      <c r="B106" s="5">
        <v>1.3107</v>
      </c>
      <c r="C106" s="21">
        <v>3.4307099999999999</v>
      </c>
      <c r="D106" s="21">
        <v>3.8113899999999998</v>
      </c>
      <c r="E106" s="5">
        <v>1.9689300000000001</v>
      </c>
      <c r="F106" s="21">
        <v>1.3580399999999999</v>
      </c>
      <c r="G106" s="5">
        <v>1.8168200000000001</v>
      </c>
      <c r="H106" s="21">
        <v>1.2876000000000001</v>
      </c>
      <c r="I106" s="21">
        <v>0.95128999999999997</v>
      </c>
      <c r="J106" s="21">
        <v>0.48609000000000002</v>
      </c>
      <c r="K106" s="21">
        <v>1.4374499999999999</v>
      </c>
      <c r="L106" s="5">
        <v>1.52477</v>
      </c>
    </row>
    <row r="107" spans="1:13" x14ac:dyDescent="0.25">
      <c r="A107" s="3" t="s">
        <v>46</v>
      </c>
      <c r="B107" s="21">
        <v>0.20835000000000001</v>
      </c>
      <c r="C107" s="21">
        <v>0.22769</v>
      </c>
      <c r="D107" s="21">
        <v>0</v>
      </c>
      <c r="E107" s="21">
        <v>0.45396999999999998</v>
      </c>
      <c r="F107" s="21">
        <v>0.34304000000000001</v>
      </c>
      <c r="G107" s="5">
        <v>0.82928000000000002</v>
      </c>
      <c r="H107" s="21">
        <v>0.32812000000000002</v>
      </c>
      <c r="I107" s="21">
        <v>0.86822999999999995</v>
      </c>
      <c r="J107" s="21">
        <v>1.0271699999999999</v>
      </c>
      <c r="K107" s="21">
        <v>2.2491099999999999</v>
      </c>
      <c r="L107" s="5">
        <v>0.77022999999999997</v>
      </c>
    </row>
    <row r="108" spans="1:13" x14ac:dyDescent="0.25">
      <c r="A108" s="6" t="s">
        <v>22</v>
      </c>
      <c r="B108" s="7">
        <f>SUM(B102:B107)</f>
        <v>100.00000999999999</v>
      </c>
      <c r="C108" s="7">
        <f t="shared" ref="C108:L108" si="14">SUM(C102:C107)</f>
        <v>100.00001</v>
      </c>
      <c r="D108" s="7">
        <f t="shared" si="14"/>
        <v>100.00001</v>
      </c>
      <c r="E108" s="7">
        <f t="shared" si="14"/>
        <v>100</v>
      </c>
      <c r="F108" s="7">
        <f t="shared" si="14"/>
        <v>100.00002000000001</v>
      </c>
      <c r="G108" s="7">
        <f t="shared" si="14"/>
        <v>99.999990000000011</v>
      </c>
      <c r="H108" s="7">
        <f t="shared" si="14"/>
        <v>100.00000999999999</v>
      </c>
      <c r="I108" s="7">
        <f t="shared" si="14"/>
        <v>99.999989999999997</v>
      </c>
      <c r="J108" s="7">
        <f t="shared" si="14"/>
        <v>100.00001</v>
      </c>
      <c r="K108" s="7">
        <f t="shared" si="14"/>
        <v>99.999990000000011</v>
      </c>
      <c r="L108" s="7">
        <f t="shared" si="14"/>
        <v>100.00000999999999</v>
      </c>
      <c r="M108" s="8"/>
    </row>
    <row r="109" spans="1:13" x14ac:dyDescent="0.25">
      <c r="A109" s="9"/>
      <c r="B109" s="10"/>
      <c r="C109" s="10"/>
      <c r="D109" s="10"/>
      <c r="E109" s="10"/>
      <c r="F109" s="10"/>
      <c r="G109" s="10"/>
      <c r="H109" s="10"/>
      <c r="I109" s="10"/>
      <c r="J109" s="10"/>
      <c r="K109" s="10"/>
      <c r="L109" s="10"/>
    </row>
    <row r="110" spans="1:13" x14ac:dyDescent="0.25">
      <c r="A110" s="8" t="s">
        <v>34</v>
      </c>
    </row>
    <row r="111" spans="1:13" x14ac:dyDescent="0.25">
      <c r="A111" s="3" t="s">
        <v>19</v>
      </c>
      <c r="B111" s="5">
        <v>15.7082</v>
      </c>
      <c r="C111" s="5">
        <v>0.68496000000000001</v>
      </c>
      <c r="D111" s="5">
        <v>0.62404000000000004</v>
      </c>
      <c r="E111" s="5">
        <v>7.0091200000000002</v>
      </c>
      <c r="F111" s="21">
        <v>0.14713000000000001</v>
      </c>
      <c r="G111" s="5">
        <v>3.69462</v>
      </c>
      <c r="H111" s="21">
        <v>0.1784</v>
      </c>
      <c r="I111" s="21">
        <v>3.5499999999999997E-2</v>
      </c>
      <c r="J111" s="5">
        <v>4.5989300000000002</v>
      </c>
      <c r="K111" s="21">
        <v>7.1260000000000004E-2</v>
      </c>
      <c r="L111" s="5">
        <v>2.58419</v>
      </c>
    </row>
    <row r="112" spans="1:13" x14ac:dyDescent="0.25">
      <c r="A112" s="3" t="s">
        <v>35</v>
      </c>
      <c r="B112" s="22">
        <v>60.104730000000004</v>
      </c>
      <c r="C112" s="22">
        <v>59.831000000000003</v>
      </c>
      <c r="D112" s="22">
        <v>58.892249999999997</v>
      </c>
      <c r="E112" s="5">
        <v>68.587010000000006</v>
      </c>
      <c r="F112" s="5">
        <v>87.844949999999997</v>
      </c>
      <c r="G112" s="5">
        <v>92.856780000000001</v>
      </c>
      <c r="H112" s="5">
        <v>88.593519999999998</v>
      </c>
      <c r="I112" s="5">
        <v>90.948319999999995</v>
      </c>
      <c r="J112" s="5">
        <v>93.008859999999999</v>
      </c>
      <c r="K112" s="5">
        <v>94.418700000000001</v>
      </c>
      <c r="L112" s="5">
        <v>84.805480000000003</v>
      </c>
    </row>
    <row r="113" spans="1:12" x14ac:dyDescent="0.25">
      <c r="A113" s="3" t="s">
        <v>36</v>
      </c>
      <c r="B113" s="5">
        <v>16.431940000000001</v>
      </c>
      <c r="C113" s="5">
        <v>15.87618</v>
      </c>
      <c r="D113" s="5">
        <v>15.72401</v>
      </c>
      <c r="E113" s="5">
        <v>11.56622</v>
      </c>
      <c r="F113" s="5">
        <v>5.3455300000000001</v>
      </c>
      <c r="G113" s="5">
        <v>2.7216100000000001</v>
      </c>
      <c r="H113" s="5">
        <v>4.5539399999999999</v>
      </c>
      <c r="I113" s="5">
        <v>3.8950300000000002</v>
      </c>
      <c r="J113" s="21">
        <v>2.0362300000000002</v>
      </c>
      <c r="K113" s="5">
        <v>2.98699</v>
      </c>
      <c r="L113" s="5">
        <v>6.1608000000000001</v>
      </c>
    </row>
    <row r="114" spans="1:12" x14ac:dyDescent="0.25">
      <c r="A114" s="3" t="s">
        <v>37</v>
      </c>
      <c r="B114" s="22">
        <v>7.4372800000000003</v>
      </c>
      <c r="C114" s="5">
        <v>18.621949999999998</v>
      </c>
      <c r="D114" s="5">
        <v>18.227160000000001</v>
      </c>
      <c r="E114" s="5">
        <v>10.82869</v>
      </c>
      <c r="F114" s="21">
        <v>3.4927000000000001</v>
      </c>
      <c r="G114" s="21">
        <v>3.3270000000000001E-2</v>
      </c>
      <c r="H114" s="21">
        <v>4.5226899999999999</v>
      </c>
      <c r="I114" s="21">
        <v>1.3137000000000001</v>
      </c>
      <c r="J114" s="21">
        <v>0</v>
      </c>
      <c r="K114" s="21">
        <v>0.31441000000000002</v>
      </c>
      <c r="L114" s="5">
        <v>3.9820700000000002</v>
      </c>
    </row>
    <row r="115" spans="1:12" x14ac:dyDescent="0.25">
      <c r="A115" s="3" t="s">
        <v>38</v>
      </c>
      <c r="B115" s="21">
        <v>0.31785000000000002</v>
      </c>
      <c r="C115" s="21">
        <v>4.9859099999999996</v>
      </c>
      <c r="D115" s="21">
        <v>6.53254</v>
      </c>
      <c r="E115" s="21">
        <v>2.0089600000000001</v>
      </c>
      <c r="F115" s="5">
        <v>3.1696900000000001</v>
      </c>
      <c r="G115" s="21">
        <v>0.69372</v>
      </c>
      <c r="H115" s="21">
        <v>2.1514500000000001</v>
      </c>
      <c r="I115" s="5">
        <v>3.8074499999999998</v>
      </c>
      <c r="J115" s="21">
        <v>0.35598000000000002</v>
      </c>
      <c r="K115" s="21">
        <v>2.2086399999999999</v>
      </c>
      <c r="L115" s="5">
        <v>2.46746</v>
      </c>
    </row>
    <row r="116" spans="1:12" x14ac:dyDescent="0.25">
      <c r="A116" s="6" t="s">
        <v>22</v>
      </c>
      <c r="B116" s="7">
        <f>SUM(B111:B115)</f>
        <v>100.00000000000001</v>
      </c>
      <c r="C116" s="7">
        <f t="shared" ref="C116" si="15">SUM(C111:C115)</f>
        <v>100</v>
      </c>
      <c r="D116" s="7">
        <f t="shared" ref="D116:J116" si="16">SUM(D111:D115)</f>
        <v>99.999999999999986</v>
      </c>
      <c r="E116" s="7">
        <f t="shared" si="16"/>
        <v>100</v>
      </c>
      <c r="F116" s="7">
        <f t="shared" si="16"/>
        <v>100</v>
      </c>
      <c r="G116" s="7">
        <f t="shared" si="16"/>
        <v>100</v>
      </c>
      <c r="H116" s="7">
        <f t="shared" si="16"/>
        <v>99.999999999999986</v>
      </c>
      <c r="I116" s="7">
        <f t="shared" si="16"/>
        <v>100</v>
      </c>
      <c r="J116" s="7">
        <f t="shared" si="16"/>
        <v>100</v>
      </c>
      <c r="K116" s="7">
        <f t="shared" ref="K116" si="17">SUM(K111:K115)</f>
        <v>100</v>
      </c>
      <c r="L116" s="7">
        <f t="shared" ref="L116" si="18">SUM(L111:L115)</f>
        <v>100.00000000000001</v>
      </c>
    </row>
    <row r="117" spans="1:12" x14ac:dyDescent="0.25">
      <c r="A117" s="9"/>
      <c r="B117" s="10"/>
      <c r="C117" s="10"/>
      <c r="D117" s="10"/>
      <c r="E117" s="10"/>
      <c r="F117" s="10"/>
      <c r="G117" s="10"/>
      <c r="H117" s="10"/>
      <c r="I117" s="10"/>
      <c r="J117" s="10"/>
      <c r="K117" s="10"/>
      <c r="L117" s="10"/>
    </row>
  </sheetData>
  <mergeCells count="6">
    <mergeCell ref="A68:L68"/>
    <mergeCell ref="A1:K2"/>
    <mergeCell ref="A3:K3"/>
    <mergeCell ref="A5:K5"/>
    <mergeCell ref="A17:L17"/>
    <mergeCell ref="L1: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Sommaire</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keywords>enquête statistique, mobilité durable, mobilité résidentielle, transport de voyageurs, voyageur, déplacement</cp:keywords>
  <cp:lastModifiedBy>RUFFIN Vladimir</cp:lastModifiedBy>
  <dcterms:created xsi:type="dcterms:W3CDTF">2021-09-27T09:03:14Z</dcterms:created>
  <dcterms:modified xsi:type="dcterms:W3CDTF">2021-12-21T11:09:44Z</dcterms:modified>
</cp:coreProperties>
</file>