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TERNET\Thème Energies Climat\Petrole\prix_produits_petroliers\"/>
    </mc:Choice>
  </mc:AlternateContent>
  <bookViews>
    <workbookView xWindow="0" yWindow="0" windowWidth="20490" windowHeight="6720"/>
  </bookViews>
  <sheets>
    <sheet name="Graphique 1" sheetId="7" r:id="rId1"/>
    <sheet name="Tableau 1" sheetId="5" r:id="rId2"/>
    <sheet name="Tableau 2" sheetId="6" r:id="rId3"/>
    <sheet name="Tableau 3" sheetId="8" r:id="rId4"/>
    <sheet name="Graphique 2" sheetId="9" r:id="rId5"/>
    <sheet name="Tableau 4" sheetId="10" r:id="rId6"/>
    <sheet name="Graphique 3" sheetId="11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8" l="1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4" i="8"/>
</calcChain>
</file>

<file path=xl/sharedStrings.xml><?xml version="1.0" encoding="utf-8"?>
<sst xmlns="http://schemas.openxmlformats.org/spreadsheetml/2006/main" count="112" uniqueCount="67">
  <si>
    <r>
      <t>En euros</t>
    </r>
    <r>
      <rPr>
        <sz val="10"/>
        <rFont val="Arial"/>
        <family val="2"/>
      </rPr>
      <t xml:space="preserve"> par tep</t>
    </r>
  </si>
  <si>
    <t>Importations</t>
  </si>
  <si>
    <t xml:space="preserve">* Y compris des condensats à destination du raffinage et de la pétrochimie, d’additifs oxygénés (non issus de biomasse) et d’autres produits à distiller. </t>
  </si>
  <si>
    <t>Source : SDES, enquête auprès des raffineurs ; DGDDI</t>
  </si>
  <si>
    <t xml:space="preserve">           jet kérosène</t>
  </si>
  <si>
    <t xml:space="preserve">           gaz de pétrole liquéfié (GPL)</t>
  </si>
  <si>
    <t xml:space="preserve">           fioul lourd</t>
  </si>
  <si>
    <t xml:space="preserve">           produits non énergétiques*</t>
  </si>
  <si>
    <t>Exportations</t>
  </si>
  <si>
    <t xml:space="preserve">          supercarburants</t>
  </si>
  <si>
    <t xml:space="preserve">          fioul lourd</t>
  </si>
  <si>
    <t xml:space="preserve">          produits non énergétiques*</t>
  </si>
  <si>
    <t>* Naphta, bitumes, lubrifiants</t>
  </si>
  <si>
    <t>$ / baril</t>
  </si>
  <si>
    <t>€ / baril</t>
  </si>
  <si>
    <t>Tableau 1 : prix moyen à l'importation du pétrole brut*</t>
  </si>
  <si>
    <t>Graphique 1 : cours moyen mensuel du baril de Brent daté</t>
  </si>
  <si>
    <t>Tableau 2 : prix moyens des produits raffinés à l’importation et à l’exportation</t>
  </si>
  <si>
    <t>en euros courants par tep</t>
  </si>
  <si>
    <t>Sources : calculs SDES, d'après DGDDI</t>
  </si>
  <si>
    <t>En $US/baril</t>
  </si>
  <si>
    <t>En €/baril</t>
  </si>
  <si>
    <t xml:space="preserve">   dont gazole/fioul domestique</t>
  </si>
  <si>
    <t>Tableau 3 : prix à la consommation des carburants (biocarburants inclus)</t>
  </si>
  <si>
    <t>En euros courants</t>
  </si>
  <si>
    <t>Gazole (€/l)</t>
  </si>
  <si>
    <t>HTT</t>
  </si>
  <si>
    <t>HTVA</t>
  </si>
  <si>
    <t>TTC</t>
  </si>
  <si>
    <t>SP98 (€/l)</t>
  </si>
  <si>
    <t>SP95-E10 (€/l)</t>
  </si>
  <si>
    <t>-</t>
  </si>
  <si>
    <t>SP95 (€/l)</t>
  </si>
  <si>
    <t>Gaz de pétrole liquéfié - carburant (€/l)</t>
  </si>
  <si>
    <t>Gazole non routier (€/l)
(livraisons inférieures à 5000 l)</t>
  </si>
  <si>
    <t xml:space="preserve">Note : le prix HTT comprend le coût de la matière première et les coûts de raffinage, de stockage et de transport-distribution. </t>
  </si>
  <si>
    <t xml:space="preserve">Le prix hors TVA (HTVA) est la somme du prix HTT et de la TICPE, majorations régionales incluses. </t>
  </si>
  <si>
    <t xml:space="preserve">Le prix TTC, somme du prix HTVA et de la TVA, correspond au prix acquitté par les consommateurs. </t>
  </si>
  <si>
    <t>Champ : France métropolitaine hors Corse</t>
  </si>
  <si>
    <r>
      <t>Source</t>
    </r>
    <r>
      <rPr>
        <sz val="11"/>
        <rFont val="Arial"/>
        <family val="2"/>
      </rPr>
      <t xml:space="preserve"> : DGEC </t>
    </r>
  </si>
  <si>
    <t xml:space="preserve">Graphique 2 : évolution du prix TTC des carburants </t>
  </si>
  <si>
    <t>En euros constants de 2021 par litre</t>
  </si>
  <si>
    <t>Supercarburant</t>
  </si>
  <si>
    <t>Gazole</t>
  </si>
  <si>
    <t>SP95</t>
  </si>
  <si>
    <t>SP98</t>
  </si>
  <si>
    <t>SP95-E10</t>
  </si>
  <si>
    <r>
      <t>Sources</t>
    </r>
    <r>
      <rPr>
        <sz val="11"/>
        <color theme="1"/>
        <rFont val="Arial"/>
        <family val="2"/>
      </rPr>
      <t> : DGEC; Insee; calculs SDES</t>
    </r>
  </si>
  <si>
    <t>Tableau 4 : prix à la consommation des combustibles pétroliers</t>
  </si>
  <si>
    <t>Fioul domestique (€/l)</t>
  </si>
  <si>
    <t>Fioul lourd à très basse teneur en soufre (€/t)</t>
  </si>
  <si>
    <t>Gaz propane liquéfié (€/MWh PCI*)</t>
  </si>
  <si>
    <t>Gaz butane (bouteille de 13 kg en €)</t>
  </si>
  <si>
    <t>* PCI : pouvoir calorifique inférieur.</t>
  </si>
  <si>
    <t>(e) : estimation SDES</t>
  </si>
  <si>
    <t>Champ : France métropolitaine hors Corse</t>
  </si>
  <si>
    <r>
      <t>Sources </t>
    </r>
    <r>
      <rPr>
        <sz val="11"/>
        <color theme="1"/>
        <rFont val="Arial"/>
        <family val="2"/>
      </rPr>
      <t>: DGEC (fioul domestique et lourd); Insee (butane); SDES (propane)</t>
    </r>
  </si>
  <si>
    <t>Graphique 3 : évolution des prix TTC du fioul domestique, du propane et du butane</t>
  </si>
  <si>
    <t>En euros constants de 2021 par MWh PCI*</t>
  </si>
  <si>
    <t>année</t>
  </si>
  <si>
    <t>Prix du butane en bouteille</t>
  </si>
  <si>
    <t xml:space="preserve">Prix du propane en citerne </t>
  </si>
  <si>
    <t>Prix du fioul domestique</t>
  </si>
  <si>
    <t>*PCI : pouvoir calorifique inférieur</t>
  </si>
  <si>
    <r>
      <t>Sources</t>
    </r>
    <r>
      <rPr>
        <sz val="11"/>
        <color theme="1"/>
        <rFont val="Arial"/>
        <family val="2"/>
      </rPr>
      <t> : DGEC; Insee; SDES</t>
    </r>
  </si>
  <si>
    <t>Evol 2021/2020</t>
  </si>
  <si>
    <t>Champ : France entière (DROM inclus)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</si>
</sst>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###,###,##0.0;\-\ ###,###,##0.0;\-"/>
    <numFmt numFmtId="166" formatCode="[$-40C]mmm\-yy;@"/>
    <numFmt numFmtId="167" formatCode="0.00000"/>
    <numFmt numFmtId="168" formatCode="_-* #,##0.00\ _€_-;\-* #,##0.00\ _€_-;_-* &quot;-&quot;??\ _€_-;_-@_-"/>
    <numFmt numFmtId="169" formatCode="_-* #,##0\ _€_-;\-* #,##0\ _€_-;_-* &quot;-&quot;\ _€_-;_-@_-"/>
    <numFmt numFmtId="170" formatCode="_-* #,##0.00\ _F_-;\-* #,##0.00\ _F_-;_-* &quot;-&quot;??\ _F_-;_-@_-"/>
    <numFmt numFmtId="171" formatCode="_(&quot;$&quot;* #,##0.00_);_(&quot;$&quot;* \(#,##0.00\);_(&quot;$&quot;* &quot;-&quot;??_);_(@_)"/>
    <numFmt numFmtId="172" formatCode="0.000"/>
    <numFmt numFmtId="173" formatCode="_-* #,##0.0000_-;\-* #,##0.0000_-;_-* &quot;-&quot;??_-;_-@_-"/>
    <numFmt numFmtId="174" formatCode="0.0"/>
    <numFmt numFmtId="175" formatCode="_-* #,##0.00000_-;\-* #,##0.00000_-;_-* &quot;-&quot;??_-;_-@_-"/>
    <numFmt numFmtId="176" formatCode="_-* #,##0.00000\ _€_-;\-* #,##0.00000\ _€_-;_-* &quot;-&quot;?????\ _€_-;_-@_-"/>
    <numFmt numFmtId="177" formatCode="&quot;(e)&quot;\ 0.0"/>
    <numFmt numFmtId="178" formatCode="0.000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128"/>
      <scheme val="minor"/>
    </font>
    <font>
      <sz val="11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theme="0" tint="-0.499984740745262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CCCCFF"/>
        <bgColor rgb="FF000000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theme="0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8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6" borderId="0" applyNumberFormat="0" applyBorder="0" applyAlignment="0" applyProtection="0"/>
    <xf numFmtId="0" fontId="9" fillId="6" borderId="0" applyNumberFormat="0" applyBorder="0" applyAlignment="0" applyProtection="0"/>
    <xf numFmtId="0" fontId="9" fillId="2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6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28" borderId="0" applyNumberFormat="0" applyBorder="0" applyAlignment="0" applyProtection="0"/>
    <xf numFmtId="0" fontId="9" fillId="3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11" fillId="5" borderId="8" applyNumberFormat="0" applyAlignment="0" applyProtection="0"/>
    <xf numFmtId="0" fontId="11" fillId="15" borderId="8" applyNumberFormat="0" applyAlignment="0" applyProtection="0"/>
    <xf numFmtId="0" fontId="12" fillId="0" borderId="9" applyNumberFormat="0" applyFill="0" applyAlignment="0" applyProtection="0"/>
    <xf numFmtId="0" fontId="19" fillId="38" borderId="10" applyNumberFormat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3" fillId="6" borderId="8" applyNumberFormat="0" applyAlignment="0" applyProtection="0"/>
    <xf numFmtId="0" fontId="17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13" fillId="14" borderId="8" applyNumberFormat="0" applyAlignment="0" applyProtection="0"/>
    <xf numFmtId="0" fontId="20" fillId="39" borderId="0" applyNumberFormat="0" applyBorder="0" applyAlignment="0" applyProtection="0"/>
    <xf numFmtId="0" fontId="12" fillId="0" borderId="9" applyNumberFormat="0" applyFill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" fillId="0" borderId="0"/>
    <xf numFmtId="0" fontId="29" fillId="42" borderId="0"/>
    <xf numFmtId="0" fontId="8" fillId="0" borderId="0"/>
    <xf numFmtId="0" fontId="29" fillId="42" borderId="0"/>
    <xf numFmtId="0" fontId="3" fillId="0" borderId="0"/>
    <xf numFmtId="0" fontId="29" fillId="42" borderId="0"/>
    <xf numFmtId="0" fontId="3" fillId="0" borderId="0"/>
    <xf numFmtId="0" fontId="30" fillId="0" borderId="0">
      <alignment vertical="center"/>
    </xf>
    <xf numFmtId="0" fontId="16" fillId="15" borderId="14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40" borderId="0" applyNumberFormat="0" applyBorder="0" applyAlignment="0" applyProtection="0"/>
    <xf numFmtId="0" fontId="16" fillId="5" borderId="14" applyNumberFormat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7" fillId="0" borderId="12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8" fillId="0" borderId="17" applyNumberFormat="0" applyFill="0" applyAlignment="0" applyProtection="0"/>
    <xf numFmtId="0" fontId="19" fillId="41" borderId="10" applyNumberFormat="0" applyAlignment="0" applyProtection="0"/>
    <xf numFmtId="0" fontId="10" fillId="0" borderId="0" applyNumberFormat="0" applyFill="0" applyBorder="0" applyAlignment="0" applyProtection="0"/>
    <xf numFmtId="0" fontId="3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32" fillId="0" borderId="0"/>
    <xf numFmtId="0" fontId="1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9" fontId="5" fillId="0" borderId="0" xfId="1" applyFont="1" applyFill="1"/>
    <xf numFmtId="0" fontId="0" fillId="0" borderId="0" xfId="0" applyAlignment="1">
      <alignment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65" fontId="6" fillId="0" borderId="0" xfId="2" applyNumberFormat="1" applyFont="1" applyFill="1"/>
    <xf numFmtId="0" fontId="3" fillId="0" borderId="0" xfId="0" applyFont="1" applyFill="1" applyBorder="1"/>
    <xf numFmtId="0" fontId="2" fillId="3" borderId="1" xfId="0" applyFont="1" applyFill="1" applyBorder="1" applyAlignment="1">
      <alignment horizontal="center"/>
    </xf>
    <xf numFmtId="0" fontId="2" fillId="4" borderId="3" xfId="0" applyFont="1" applyFill="1" applyBorder="1"/>
    <xf numFmtId="3" fontId="2" fillId="4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2" fillId="4" borderId="2" xfId="0" applyFont="1" applyFill="1" applyBorder="1"/>
    <xf numFmtId="0" fontId="3" fillId="0" borderId="6" xfId="0" applyFont="1" applyFill="1" applyBorder="1" applyAlignment="1">
      <alignment vertical="top"/>
    </xf>
    <xf numFmtId="3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Border="1"/>
    <xf numFmtId="164" fontId="0" fillId="0" borderId="0" xfId="1" applyNumberFormat="1" applyFont="1"/>
    <xf numFmtId="0" fontId="3" fillId="0" borderId="0" xfId="0" applyFont="1" applyBorder="1" applyAlignment="1">
      <alignment horizontal="left"/>
    </xf>
    <xf numFmtId="0" fontId="2" fillId="0" borderId="0" xfId="0" applyFont="1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66" fontId="0" fillId="0" borderId="0" xfId="0" applyNumberFormat="1"/>
    <xf numFmtId="166" fontId="0" fillId="0" borderId="0" xfId="0" applyNumberFormat="1" applyAlignment="1">
      <alignment horizontal="center" vertical="center"/>
    </xf>
    <xf numFmtId="167" fontId="0" fillId="0" borderId="0" xfId="0" applyNumberFormat="1"/>
    <xf numFmtId="0" fontId="3" fillId="0" borderId="0" xfId="3"/>
    <xf numFmtId="0" fontId="3" fillId="0" borderId="0" xfId="0" applyFont="1" applyFill="1" applyBorder="1" applyAlignment="1">
      <alignment vertical="top"/>
    </xf>
    <xf numFmtId="14" fontId="0" fillId="0" borderId="0" xfId="0" applyNumberFormat="1"/>
    <xf numFmtId="43" fontId="0" fillId="0" borderId="0" xfId="4" applyFont="1"/>
    <xf numFmtId="0" fontId="3" fillId="0" borderId="1" xfId="0" applyFont="1" applyFill="1" applyBorder="1"/>
    <xf numFmtId="1" fontId="3" fillId="0" borderId="1" xfId="0" applyNumberFormat="1" applyFont="1" applyFill="1" applyBorder="1" applyAlignment="1">
      <alignment horizontal="center" vertical="center"/>
    </xf>
    <xf numFmtId="9" fontId="7" fillId="0" borderId="0" xfId="1" applyFont="1" applyFill="1"/>
    <xf numFmtId="168" fontId="0" fillId="0" borderId="0" xfId="0" applyNumberFormat="1"/>
    <xf numFmtId="1" fontId="3" fillId="0" borderId="0" xfId="0" applyNumberFormat="1" applyFont="1"/>
    <xf numFmtId="3" fontId="0" fillId="0" borderId="0" xfId="0" applyNumberFormat="1"/>
    <xf numFmtId="164" fontId="0" fillId="0" borderId="0" xfId="0" applyNumberFormat="1"/>
    <xf numFmtId="0" fontId="33" fillId="0" borderId="0" xfId="0" applyFont="1"/>
    <xf numFmtId="1" fontId="3" fillId="0" borderId="1" xfId="107" applyNumberFormat="1" applyFont="1" applyFill="1" applyBorder="1" applyAlignment="1">
      <alignment horizontal="center" vertical="center"/>
    </xf>
    <xf numFmtId="0" fontId="34" fillId="0" borderId="0" xfId="0" applyFont="1" applyProtection="1">
      <protection locked="0"/>
    </xf>
    <xf numFmtId="0" fontId="35" fillId="0" borderId="0" xfId="0" applyFont="1" applyProtection="1">
      <protection locked="0"/>
    </xf>
    <xf numFmtId="2" fontId="0" fillId="0" borderId="0" xfId="0" applyNumberFormat="1"/>
    <xf numFmtId="0" fontId="36" fillId="43" borderId="0" xfId="0" applyFont="1" applyFill="1"/>
    <xf numFmtId="0" fontId="37" fillId="43" borderId="0" xfId="0" applyFont="1" applyFill="1" applyAlignment="1">
      <alignment horizontal="center" vertical="center"/>
    </xf>
    <xf numFmtId="0" fontId="38" fillId="0" borderId="20" xfId="0" applyFont="1" applyBorder="1"/>
    <xf numFmtId="2" fontId="38" fillId="44" borderId="21" xfId="0" applyNumberFormat="1" applyFont="1" applyFill="1" applyBorder="1" applyAlignment="1" applyProtection="1">
      <alignment horizontal="center"/>
      <protection locked="0"/>
    </xf>
    <xf numFmtId="2" fontId="38" fillId="0" borderId="21" xfId="0" applyNumberFormat="1" applyFont="1" applyFill="1" applyBorder="1" applyAlignment="1" applyProtection="1">
      <alignment horizontal="center"/>
      <protection locked="0"/>
    </xf>
    <xf numFmtId="2" fontId="38" fillId="0" borderId="22" xfId="0" applyNumberFormat="1" applyFont="1" applyFill="1" applyBorder="1" applyAlignment="1" applyProtection="1">
      <alignment horizontal="center"/>
      <protection locked="0"/>
    </xf>
    <xf numFmtId="9" fontId="39" fillId="0" borderId="0" xfId="1" applyFont="1"/>
    <xf numFmtId="0" fontId="39" fillId="0" borderId="0" xfId="0" applyFont="1"/>
    <xf numFmtId="0" fontId="38" fillId="0" borderId="24" xfId="0" applyFont="1" applyBorder="1"/>
    <xf numFmtId="2" fontId="38" fillId="44" borderId="1" xfId="0" applyNumberFormat="1" applyFont="1" applyFill="1" applyBorder="1" applyAlignment="1" applyProtection="1">
      <alignment horizontal="center"/>
      <protection locked="0"/>
    </xf>
    <xf numFmtId="2" fontId="38" fillId="0" borderId="1" xfId="0" applyNumberFormat="1" applyFont="1" applyFill="1" applyBorder="1" applyAlignment="1" applyProtection="1">
      <alignment horizontal="center"/>
      <protection locked="0"/>
    </xf>
    <xf numFmtId="2" fontId="38" fillId="0" borderId="25" xfId="0" applyNumberFormat="1" applyFont="1" applyFill="1" applyBorder="1" applyAlignment="1" applyProtection="1">
      <alignment horizontal="center"/>
      <protection locked="0"/>
    </xf>
    <xf numFmtId="0" fontId="38" fillId="0" borderId="27" xfId="0" applyFont="1" applyBorder="1"/>
    <xf numFmtId="2" fontId="38" fillId="44" borderId="28" xfId="0" applyNumberFormat="1" applyFont="1" applyFill="1" applyBorder="1" applyAlignment="1" applyProtection="1">
      <alignment horizontal="center"/>
      <protection locked="0"/>
    </xf>
    <xf numFmtId="2" fontId="38" fillId="0" borderId="28" xfId="0" applyNumberFormat="1" applyFont="1" applyFill="1" applyBorder="1" applyAlignment="1" applyProtection="1">
      <alignment horizontal="center"/>
      <protection locked="0"/>
    </xf>
    <xf numFmtId="2" fontId="38" fillId="0" borderId="29" xfId="0" applyNumberFormat="1" applyFont="1" applyFill="1" applyBorder="1" applyAlignment="1" applyProtection="1">
      <alignment horizontal="center"/>
      <protection locked="0"/>
    </xf>
    <xf numFmtId="9" fontId="39" fillId="0" borderId="0" xfId="1" applyNumberFormat="1" applyFont="1"/>
    <xf numFmtId="0" fontId="38" fillId="0" borderId="2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2" fontId="38" fillId="44" borderId="2" xfId="0" applyNumberFormat="1" applyFont="1" applyFill="1" applyBorder="1" applyAlignment="1" applyProtection="1">
      <alignment horizontal="center"/>
      <protection locked="0"/>
    </xf>
    <xf numFmtId="2" fontId="38" fillId="0" borderId="2" xfId="0" applyNumberFormat="1" applyFont="1" applyFill="1" applyBorder="1" applyAlignment="1" applyProtection="1">
      <alignment horizontal="center"/>
      <protection locked="0"/>
    </xf>
    <xf numFmtId="2" fontId="38" fillId="0" borderId="30" xfId="0" applyNumberFormat="1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4" fillId="0" borderId="0" xfId="0" applyFont="1" applyAlignment="1" applyProtection="1">
      <alignment vertical="center"/>
      <protection locked="0"/>
    </xf>
    <xf numFmtId="2" fontId="40" fillId="0" borderId="0" xfId="0" applyNumberFormat="1" applyFont="1"/>
    <xf numFmtId="172" fontId="40" fillId="0" borderId="0" xfId="0" applyNumberFormat="1" applyFont="1"/>
    <xf numFmtId="0" fontId="41" fillId="0" borderId="0" xfId="0" applyFont="1"/>
    <xf numFmtId="0" fontId="42" fillId="0" borderId="0" xfId="0" applyFont="1" applyProtection="1">
      <protection locked="0"/>
    </xf>
    <xf numFmtId="0" fontId="42" fillId="0" borderId="0" xfId="0" applyFont="1" applyAlignment="1">
      <alignment vertical="center"/>
    </xf>
    <xf numFmtId="0" fontId="42" fillId="0" borderId="1" xfId="0" applyFont="1" applyBorder="1" applyProtection="1">
      <protection locked="0"/>
    </xf>
    <xf numFmtId="0" fontId="41" fillId="0" borderId="0" xfId="0" applyFont="1" applyAlignment="1">
      <alignment vertical="center"/>
    </xf>
    <xf numFmtId="2" fontId="42" fillId="0" borderId="0" xfId="0" applyNumberFormat="1" applyFont="1" applyProtection="1">
      <protection locked="0"/>
    </xf>
    <xf numFmtId="2" fontId="0" fillId="0" borderId="0" xfId="0" applyNumberFormat="1" applyProtection="1">
      <protection locked="0"/>
    </xf>
    <xf numFmtId="0" fontId="38" fillId="0" borderId="32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173" fontId="39" fillId="0" borderId="0" xfId="4" applyNumberFormat="1" applyFont="1"/>
    <xf numFmtId="0" fontId="38" fillId="0" borderId="36" xfId="0" applyFont="1" applyBorder="1" applyAlignment="1">
      <alignment horizontal="center" vertical="center"/>
    </xf>
    <xf numFmtId="1" fontId="38" fillId="0" borderId="21" xfId="0" applyNumberFormat="1" applyFont="1" applyBorder="1" applyAlignment="1">
      <alignment horizontal="center" vertical="center"/>
    </xf>
    <xf numFmtId="1" fontId="38" fillId="0" borderId="22" xfId="0" applyNumberFormat="1" applyFont="1" applyFill="1" applyBorder="1" applyAlignment="1">
      <alignment horizontal="center" vertical="center"/>
    </xf>
    <xf numFmtId="1" fontId="38" fillId="0" borderId="28" xfId="0" applyNumberFormat="1" applyFont="1" applyBorder="1" applyAlignment="1">
      <alignment horizontal="center" vertical="center"/>
    </xf>
    <xf numFmtId="1" fontId="38" fillId="0" borderId="29" xfId="0" applyNumberFormat="1" applyFont="1" applyFill="1" applyBorder="1" applyAlignment="1">
      <alignment horizontal="center" vertical="center"/>
    </xf>
    <xf numFmtId="174" fontId="39" fillId="0" borderId="0" xfId="0" applyNumberFormat="1" applyFont="1"/>
    <xf numFmtId="1" fontId="38" fillId="0" borderId="22" xfId="0" applyNumberFormat="1" applyFont="1" applyFill="1" applyBorder="1" applyAlignment="1" applyProtection="1">
      <alignment horizontal="center"/>
      <protection locked="0"/>
    </xf>
    <xf numFmtId="1" fontId="38" fillId="0" borderId="1" xfId="0" applyNumberFormat="1" applyFont="1" applyBorder="1" applyAlignment="1">
      <alignment horizontal="center" vertical="center"/>
    </xf>
    <xf numFmtId="1" fontId="38" fillId="0" borderId="25" xfId="0" applyNumberFormat="1" applyFont="1" applyFill="1" applyBorder="1" applyAlignment="1" applyProtection="1">
      <alignment horizontal="center"/>
      <protection locked="0"/>
    </xf>
    <xf numFmtId="1" fontId="38" fillId="0" borderId="28" xfId="0" applyNumberFormat="1" applyFont="1" applyBorder="1" applyAlignment="1" applyProtection="1">
      <alignment horizontal="center" vertical="center"/>
      <protection locked="0"/>
    </xf>
    <xf numFmtId="1" fontId="38" fillId="0" borderId="29" xfId="0" applyNumberFormat="1" applyFont="1" applyFill="1" applyBorder="1" applyAlignment="1" applyProtection="1">
      <alignment horizontal="center"/>
      <protection locked="0"/>
    </xf>
    <xf numFmtId="43" fontId="39" fillId="0" borderId="0" xfId="4" applyFont="1"/>
    <xf numFmtId="175" fontId="39" fillId="0" borderId="0" xfId="4" applyNumberFormat="1" applyFont="1"/>
    <xf numFmtId="176" fontId="0" fillId="0" borderId="0" xfId="0" applyNumberFormat="1"/>
    <xf numFmtId="174" fontId="38" fillId="0" borderId="21" xfId="0" applyNumberFormat="1" applyFont="1" applyBorder="1" applyAlignment="1">
      <alignment horizontal="center" vertical="center"/>
    </xf>
    <xf numFmtId="177" fontId="38" fillId="0" borderId="22" xfId="0" applyNumberFormat="1" applyFont="1" applyFill="1" applyBorder="1" applyAlignment="1">
      <alignment horizontal="center" vertical="center"/>
    </xf>
    <xf numFmtId="174" fontId="38" fillId="0" borderId="22" xfId="0" applyNumberFormat="1" applyFont="1" applyFill="1" applyBorder="1" applyAlignment="1">
      <alignment horizontal="center" vertical="center"/>
    </xf>
    <xf numFmtId="174" fontId="38" fillId="0" borderId="1" xfId="0" applyNumberFormat="1" applyFont="1" applyBorder="1" applyAlignment="1">
      <alignment horizontal="center" vertical="center"/>
    </xf>
    <xf numFmtId="177" fontId="38" fillId="0" borderId="25" xfId="0" applyNumberFormat="1" applyFont="1" applyFill="1" applyBorder="1" applyAlignment="1">
      <alignment horizontal="center" vertical="center"/>
    </xf>
    <xf numFmtId="174" fontId="38" fillId="0" borderId="25" xfId="0" applyNumberFormat="1" applyFont="1" applyFill="1" applyBorder="1" applyAlignment="1">
      <alignment horizontal="center" vertical="center"/>
    </xf>
    <xf numFmtId="176" fontId="39" fillId="0" borderId="0" xfId="0" applyNumberFormat="1" applyFont="1"/>
    <xf numFmtId="174" fontId="38" fillId="0" borderId="28" xfId="0" applyNumberFormat="1" applyFont="1" applyBorder="1" applyAlignment="1">
      <alignment horizontal="center" vertical="center"/>
    </xf>
    <xf numFmtId="177" fontId="38" fillId="0" borderId="29" xfId="0" applyNumberFormat="1" applyFont="1" applyFill="1" applyBorder="1" applyAlignment="1">
      <alignment horizontal="center" vertical="center"/>
    </xf>
    <xf numFmtId="174" fontId="38" fillId="0" borderId="29" xfId="0" applyNumberFormat="1" applyFont="1" applyFill="1" applyBorder="1" applyAlignment="1">
      <alignment horizontal="center" vertical="center"/>
    </xf>
    <xf numFmtId="174" fontId="0" fillId="0" borderId="0" xfId="0" applyNumberFormat="1"/>
    <xf numFmtId="0" fontId="42" fillId="0" borderId="1" xfId="0" applyFont="1" applyBorder="1" applyAlignment="1">
      <alignment wrapText="1"/>
    </xf>
    <xf numFmtId="0" fontId="42" fillId="0" borderId="1" xfId="0" applyFont="1" applyBorder="1"/>
    <xf numFmtId="178" fontId="0" fillId="0" borderId="0" xfId="0" applyNumberFormat="1"/>
    <xf numFmtId="9" fontId="0" fillId="0" borderId="0" xfId="1" applyFont="1"/>
    <xf numFmtId="0" fontId="38" fillId="0" borderId="19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</cellXfs>
  <cellStyles count="118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40 % - Accent1 2" xfId="17"/>
    <cellStyle name="40 % - Accent2 2" xfId="18"/>
    <cellStyle name="40 % - Accent3 2" xfId="19"/>
    <cellStyle name="40 % - Accent4 2" xfId="20"/>
    <cellStyle name="40 % - Accent5 2" xfId="21"/>
    <cellStyle name="40 % - Accent6 2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 % - Accent1 2" xfId="29"/>
    <cellStyle name="60 % - Accent2 2" xfId="30"/>
    <cellStyle name="60 % - Accent3 2" xfId="31"/>
    <cellStyle name="60 % - Accent4 2" xfId="32"/>
    <cellStyle name="60 % - Accent5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 2" xfId="41"/>
    <cellStyle name="Accent1 3" xfId="42"/>
    <cellStyle name="Accent2 2" xfId="43"/>
    <cellStyle name="Accent2 3" xfId="44"/>
    <cellStyle name="Accent3 2" xfId="45"/>
    <cellStyle name="Accent3 3" xfId="46"/>
    <cellStyle name="Accent4 2" xfId="47"/>
    <cellStyle name="Accent4 3" xfId="48"/>
    <cellStyle name="Accent5 2" xfId="49"/>
    <cellStyle name="Accent5 3" xfId="50"/>
    <cellStyle name="Accent6 2" xfId="51"/>
    <cellStyle name="Accent6 3" xfId="52"/>
    <cellStyle name="Avertissement 2" xfId="53"/>
    <cellStyle name="Bad" xfId="54"/>
    <cellStyle name="Calcul 2" xfId="55"/>
    <cellStyle name="Calculation" xfId="56"/>
    <cellStyle name="Cellule liée 2" xfId="57"/>
    <cellStyle name="Check Cell" xfId="58"/>
    <cellStyle name="Comma" xfId="59"/>
    <cellStyle name="Comma [0]" xfId="60"/>
    <cellStyle name="Comma_Headers" xfId="61"/>
    <cellStyle name="Currency" xfId="62"/>
    <cellStyle name="Currency [0]" xfId="63"/>
    <cellStyle name="Currency_Headers" xfId="64"/>
    <cellStyle name="Entrée 2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Insatisfaisant 2" xfId="73"/>
    <cellStyle name="Linked Cell" xfId="74"/>
    <cellStyle name="Milliers" xfId="4" builtinId="3"/>
    <cellStyle name="Milliers 2" xfId="76"/>
    <cellStyle name="Milliers 3" xfId="77"/>
    <cellStyle name="Milliers 3 2" xfId="117"/>
    <cellStyle name="Milliers 4" xfId="75"/>
    <cellStyle name="Milliers 5" xfId="114"/>
    <cellStyle name="Neutral" xfId="78"/>
    <cellStyle name="Neutre 2" xfId="79"/>
    <cellStyle name="Normal" xfId="0" builtinId="0"/>
    <cellStyle name="Normal 2" xfId="3"/>
    <cellStyle name="Normal 2 2" xfId="81"/>
    <cellStyle name="Normal 2 3" xfId="82"/>
    <cellStyle name="Normal 2 4" xfId="109"/>
    <cellStyle name="Normal 2 4 2" xfId="111"/>
    <cellStyle name="Normal 2 5" xfId="113"/>
    <cellStyle name="Normal 2 6" xfId="80"/>
    <cellStyle name="Normal 27" xfId="105"/>
    <cellStyle name="Normal 3" xfId="83"/>
    <cellStyle name="Normal 3 2" xfId="84"/>
    <cellStyle name="Normal 4" xfId="85"/>
    <cellStyle name="Normal 5" xfId="86"/>
    <cellStyle name="Normal 6" xfId="87"/>
    <cellStyle name="Normal 7" xfId="106"/>
    <cellStyle name="Normal 7 2" xfId="112"/>
    <cellStyle name="Normal 8" xfId="107"/>
    <cellStyle name="Normal 8 2" xfId="110"/>
    <cellStyle name="Normal 9" xfId="115"/>
    <cellStyle name="Normale" xfId="2"/>
    <cellStyle name="Output" xfId="88"/>
    <cellStyle name="Percent" xfId="89"/>
    <cellStyle name="Pourcentage" xfId="1" builtinId="5"/>
    <cellStyle name="Pourcentage 2" xfId="90"/>
    <cellStyle name="Pourcentage 3" xfId="91"/>
    <cellStyle name="Pourcentage 4" xfId="108"/>
    <cellStyle name="Pourcentage 5" xfId="116"/>
    <cellStyle name="Satisfaisant 2" xfId="92"/>
    <cellStyle name="Sortie 2" xfId="93"/>
    <cellStyle name="Texte explicatif 2" xfId="94"/>
    <cellStyle name="Title" xfId="95"/>
    <cellStyle name="Titre 1" xfId="96"/>
    <cellStyle name="Titre 1 2" xfId="97"/>
    <cellStyle name="Titre 2 2" xfId="98"/>
    <cellStyle name="Titre 3 2" xfId="99"/>
    <cellStyle name="Titre 4 2" xfId="100"/>
    <cellStyle name="Total 2" xfId="101"/>
    <cellStyle name="Total 3" xfId="102"/>
    <cellStyle name="Vérification 2" xfId="103"/>
    <cellStyle name="Warning Text" xfId="10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6F6F6"/>
        </patternFill>
      </fill>
    </dxf>
    <dxf>
      <fill>
        <patternFill>
          <bgColor theme="0"/>
        </patternFill>
      </fill>
    </dxf>
  </dxfs>
  <tableStyles count="1" defaultTableStyle="TableStyleMedium2" defaultPivotStyle="PivotStyleLight16">
    <tableStyle name="Tabellenformat 3" pivot="0" count="2">
      <tableStyleElement type="firstRowStripe" dxfId="13"/>
      <tableStyleElement type="secondRowStripe" dxfId="12"/>
    </tableStyle>
  </tableStyles>
  <colors>
    <mruColors>
      <color rgb="FFFF505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'Graphique 1'!$B$3</c:f>
              <c:strCache>
                <c:ptCount val="1"/>
                <c:pt idx="0">
                  <c:v>En $US/baril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'Graphique 1'!$A$5:$A$270</c:f>
              <c:numCache>
                <c:formatCode>[$-40C]mmm\-yy;@</c:formatCode>
                <c:ptCount val="266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</c:numCache>
            </c:numRef>
          </c:cat>
          <c:val>
            <c:numRef>
              <c:f>'Graphique 1'!$B$5:$B$270</c:f>
              <c:numCache>
                <c:formatCode>General</c:formatCode>
                <c:ptCount val="266"/>
                <c:pt idx="0">
                  <c:v>25.44</c:v>
                </c:pt>
                <c:pt idx="1">
                  <c:v>27.78</c:v>
                </c:pt>
                <c:pt idx="2">
                  <c:v>27.49</c:v>
                </c:pt>
                <c:pt idx="3">
                  <c:v>22.76</c:v>
                </c:pt>
                <c:pt idx="4">
                  <c:v>27.74</c:v>
                </c:pt>
                <c:pt idx="5">
                  <c:v>29.8</c:v>
                </c:pt>
                <c:pt idx="6">
                  <c:v>28.68</c:v>
                </c:pt>
                <c:pt idx="7">
                  <c:v>30.2</c:v>
                </c:pt>
                <c:pt idx="8">
                  <c:v>33.14</c:v>
                </c:pt>
                <c:pt idx="9">
                  <c:v>30.96</c:v>
                </c:pt>
                <c:pt idx="10">
                  <c:v>32.549999999999997</c:v>
                </c:pt>
                <c:pt idx="11">
                  <c:v>25.66</c:v>
                </c:pt>
                <c:pt idx="12" formatCode="0.00000">
                  <c:v>25.624545454545501</c:v>
                </c:pt>
                <c:pt idx="13" formatCode="0.00000">
                  <c:v>27.503499999999999</c:v>
                </c:pt>
                <c:pt idx="14" formatCode="0.00000">
                  <c:v>24.497272727272701</c:v>
                </c:pt>
                <c:pt idx="15" formatCode="0.00000">
                  <c:v>25.536842105263201</c:v>
                </c:pt>
                <c:pt idx="16" formatCode="0.00000">
                  <c:v>28.313636363636402</c:v>
                </c:pt>
                <c:pt idx="17" formatCode="0.00000">
                  <c:v>27.8490476190476</c:v>
                </c:pt>
                <c:pt idx="18" formatCode="0.00000">
                  <c:v>24.613636363636399</c:v>
                </c:pt>
                <c:pt idx="19" formatCode="0.00000">
                  <c:v>25.68</c:v>
                </c:pt>
                <c:pt idx="20" formatCode="0.00000">
                  <c:v>25.619499999999999</c:v>
                </c:pt>
                <c:pt idx="21" formatCode="0.00000">
                  <c:v>20.5378260869565</c:v>
                </c:pt>
                <c:pt idx="22" formatCode="0.00000">
                  <c:v>18.797272727272698</c:v>
                </c:pt>
                <c:pt idx="23" formatCode="0.00000">
                  <c:v>18.705263157894699</c:v>
                </c:pt>
                <c:pt idx="24" formatCode="0.00000">
                  <c:v>19.416818181818201</c:v>
                </c:pt>
                <c:pt idx="25" formatCode="0.00000">
                  <c:v>20.275500000000001</c:v>
                </c:pt>
                <c:pt idx="26" formatCode="0.00000">
                  <c:v>23.612500000000001</c:v>
                </c:pt>
                <c:pt idx="27" formatCode="0.00000">
                  <c:v>25.728636363636401</c:v>
                </c:pt>
                <c:pt idx="28" formatCode="0.00000">
                  <c:v>25.365217391304402</c:v>
                </c:pt>
                <c:pt idx="29" formatCode="0.00000">
                  <c:v>24.081666666666699</c:v>
                </c:pt>
                <c:pt idx="30" formatCode="0.00000">
                  <c:v>25.736086956521699</c:v>
                </c:pt>
                <c:pt idx="31" formatCode="0.00000">
                  <c:v>26.608095238095199</c:v>
                </c:pt>
                <c:pt idx="32" formatCode="0.00000">
                  <c:v>28.399523809523799</c:v>
                </c:pt>
                <c:pt idx="33" formatCode="0.00000">
                  <c:v>27.543043478260898</c:v>
                </c:pt>
                <c:pt idx="34" formatCode="0.00000">
                  <c:v>24.3352380952381</c:v>
                </c:pt>
                <c:pt idx="35" formatCode="0.00000">
                  <c:v>28.334499999999998</c:v>
                </c:pt>
                <c:pt idx="36" formatCode="0.00000">
                  <c:v>31.183636363636399</c:v>
                </c:pt>
                <c:pt idx="37" formatCode="0.00000">
                  <c:v>32.771000000000001</c:v>
                </c:pt>
                <c:pt idx="38" formatCode="0.00000">
                  <c:v>30.612380952380999</c:v>
                </c:pt>
                <c:pt idx="39" formatCode="0.00000">
                  <c:v>24.9985</c:v>
                </c:pt>
                <c:pt idx="40" formatCode="0.00000">
                  <c:v>25.925000000000001</c:v>
                </c:pt>
                <c:pt idx="41" formatCode="0.00000">
                  <c:v>27.652857142857201</c:v>
                </c:pt>
                <c:pt idx="42" formatCode="0.00000">
                  <c:v>28.348695652173902</c:v>
                </c:pt>
                <c:pt idx="43" formatCode="0.00000">
                  <c:v>29.883500000000002</c:v>
                </c:pt>
                <c:pt idx="44" formatCode="0.00000">
                  <c:v>27.1122727272727</c:v>
                </c:pt>
                <c:pt idx="45" formatCode="0.00000">
                  <c:v>29.6078260869565</c:v>
                </c:pt>
                <c:pt idx="46" formatCode="0.00000">
                  <c:v>28.752500000000001</c:v>
                </c:pt>
                <c:pt idx="47" formatCode="0.00000">
                  <c:v>29.8071428571429</c:v>
                </c:pt>
                <c:pt idx="48" formatCode="0.00000">
                  <c:v>31.280952380952399</c:v>
                </c:pt>
                <c:pt idx="49" formatCode="0.00000">
                  <c:v>30.858499999999999</c:v>
                </c:pt>
                <c:pt idx="50" formatCode="0.00000">
                  <c:v>33.634347826087001</c:v>
                </c:pt>
                <c:pt idx="51" formatCode="0.00000">
                  <c:v>33.475499999999997</c:v>
                </c:pt>
                <c:pt idx="52" formatCode="0.00000">
                  <c:v>37.734210526315799</c:v>
                </c:pt>
                <c:pt idx="53" formatCode="0.00000">
                  <c:v>35.183636363636403</c:v>
                </c:pt>
                <c:pt idx="54" formatCode="0.00000">
                  <c:v>38.221363636363598</c:v>
                </c:pt>
                <c:pt idx="55" formatCode="0.00000">
                  <c:v>42.8376190476191</c:v>
                </c:pt>
                <c:pt idx="56" formatCode="0.00000">
                  <c:v>43.196818181818202</c:v>
                </c:pt>
                <c:pt idx="57" formatCode="0.00000">
                  <c:v>49.776666666666699</c:v>
                </c:pt>
                <c:pt idx="58" formatCode="0.00000">
                  <c:v>43.110454545454601</c:v>
                </c:pt>
                <c:pt idx="59" formatCode="0.00000">
                  <c:v>39.571904761904797</c:v>
                </c:pt>
                <c:pt idx="60" formatCode="0.00000">
                  <c:v>44.509</c:v>
                </c:pt>
                <c:pt idx="61" formatCode="0.00000">
                  <c:v>45.475000000000001</c:v>
                </c:pt>
                <c:pt idx="62" formatCode="0.00000">
                  <c:v>53.169047619047603</c:v>
                </c:pt>
                <c:pt idx="63" formatCode="0.00000">
                  <c:v>51.883809523809497</c:v>
                </c:pt>
                <c:pt idx="64" formatCode="0.00000">
                  <c:v>48.499000000000002</c:v>
                </c:pt>
                <c:pt idx="65" formatCode="0.00000">
                  <c:v>54.354545454545502</c:v>
                </c:pt>
                <c:pt idx="66" formatCode="0.00000">
                  <c:v>57.52</c:v>
                </c:pt>
                <c:pt idx="67" formatCode="0.00000">
                  <c:v>63.947727272727299</c:v>
                </c:pt>
                <c:pt idx="68" formatCode="0.00000">
                  <c:v>62.908181818181802</c:v>
                </c:pt>
                <c:pt idx="69" formatCode="0.00000">
                  <c:v>58.4909523809524</c:v>
                </c:pt>
                <c:pt idx="70" formatCode="0.00000">
                  <c:v>55.241818181818203</c:v>
                </c:pt>
                <c:pt idx="71" formatCode="0.00000">
                  <c:v>56.871499999999997</c:v>
                </c:pt>
                <c:pt idx="72" formatCode="0.00000">
                  <c:v>62.985238095238103</c:v>
                </c:pt>
                <c:pt idx="73" formatCode="0.00000">
                  <c:v>60.21</c:v>
                </c:pt>
                <c:pt idx="74" formatCode="0.00000">
                  <c:v>62.064782608695701</c:v>
                </c:pt>
                <c:pt idx="75" formatCode="0.00000">
                  <c:v>70.261052631579005</c:v>
                </c:pt>
                <c:pt idx="76" formatCode="0.00000">
                  <c:v>69.635238095238094</c:v>
                </c:pt>
                <c:pt idx="77" formatCode="0.00000">
                  <c:v>68.555909090909097</c:v>
                </c:pt>
                <c:pt idx="78" formatCode="0.00000">
                  <c:v>73.674285714285702</c:v>
                </c:pt>
                <c:pt idx="79" formatCode="0.00000">
                  <c:v>73.230434782608697</c:v>
                </c:pt>
                <c:pt idx="80" formatCode="0.00000">
                  <c:v>61.958571428571503</c:v>
                </c:pt>
                <c:pt idx="81" formatCode="0.00000">
                  <c:v>57.808181818181801</c:v>
                </c:pt>
                <c:pt idx="82" formatCode="0.00000">
                  <c:v>58.761363636363697</c:v>
                </c:pt>
                <c:pt idx="83" formatCode="0.00000">
                  <c:v>62.4721052631579</c:v>
                </c:pt>
                <c:pt idx="84" formatCode="0.00000">
                  <c:v>53.630454545454597</c:v>
                </c:pt>
                <c:pt idx="85" formatCode="0.00000">
                  <c:v>57.522500000000001</c:v>
                </c:pt>
                <c:pt idx="86" formatCode="0.00000">
                  <c:v>62.050454545454599</c:v>
                </c:pt>
                <c:pt idx="87" formatCode="0.00000">
                  <c:v>67.485789473684207</c:v>
                </c:pt>
                <c:pt idx="88" formatCode="0.00000">
                  <c:v>67.319999999999993</c:v>
                </c:pt>
                <c:pt idx="89" formatCode="0.00000">
                  <c:v>71.045714285714297</c:v>
                </c:pt>
                <c:pt idx="90" formatCode="0.00000">
                  <c:v>76.8154545454546</c:v>
                </c:pt>
                <c:pt idx="91" formatCode="0.00000">
                  <c:v>70.760869565217405</c:v>
                </c:pt>
                <c:pt idx="92" formatCode="0.00000">
                  <c:v>76.974000000000004</c:v>
                </c:pt>
                <c:pt idx="93" formatCode="0.00000">
                  <c:v>82.34</c:v>
                </c:pt>
                <c:pt idx="94" formatCode="0.00000">
                  <c:v>92.513636363636394</c:v>
                </c:pt>
                <c:pt idx="95" formatCode="0.00000">
                  <c:v>90.926842105263205</c:v>
                </c:pt>
                <c:pt idx="96" formatCode="0.00000">
                  <c:v>91.989545454545507</c:v>
                </c:pt>
                <c:pt idx="97" formatCode="0.00000">
                  <c:v>95.0480952380952</c:v>
                </c:pt>
                <c:pt idx="98" formatCode="0.00000">
                  <c:v>103.777894736842</c:v>
                </c:pt>
                <c:pt idx="99" formatCode="0.00000">
                  <c:v>109.071363636364</c:v>
                </c:pt>
                <c:pt idx="100" formatCode="0.00000">
                  <c:v>123.15300000000001</c:v>
                </c:pt>
                <c:pt idx="101" formatCode="0.00000">
                  <c:v>132.322380952381</c:v>
                </c:pt>
                <c:pt idx="102" formatCode="0.00000">
                  <c:v>133.19304347826099</c:v>
                </c:pt>
                <c:pt idx="103" formatCode="0.00000">
                  <c:v>113.41849999999999</c:v>
                </c:pt>
                <c:pt idx="104" formatCode="0.00000">
                  <c:v>97.701363636363595</c:v>
                </c:pt>
                <c:pt idx="105" formatCode="0.00000">
                  <c:v>71.589565217391296</c:v>
                </c:pt>
                <c:pt idx="106" formatCode="0.00000">
                  <c:v>52.338999999999999</c:v>
                </c:pt>
                <c:pt idx="107" formatCode="0.00000">
                  <c:v>40.25</c:v>
                </c:pt>
                <c:pt idx="108" formatCode="0.00000">
                  <c:v>43.288095238095202</c:v>
                </c:pt>
                <c:pt idx="109" formatCode="0.00000">
                  <c:v>43.258000000000003</c:v>
                </c:pt>
                <c:pt idx="110" formatCode="0.00000">
                  <c:v>46.541818181818201</c:v>
                </c:pt>
                <c:pt idx="111" formatCode="0.00000">
                  <c:v>50.185714285714297</c:v>
                </c:pt>
                <c:pt idx="112" formatCode="0.00000">
                  <c:v>57.382380952380998</c:v>
                </c:pt>
                <c:pt idx="113" formatCode="0.00000">
                  <c:v>68.613181818181801</c:v>
                </c:pt>
                <c:pt idx="114" formatCode="0.00000">
                  <c:v>64.462608695652193</c:v>
                </c:pt>
                <c:pt idx="115" formatCode="0.00000">
                  <c:v>72.515238095238104</c:v>
                </c:pt>
                <c:pt idx="116" formatCode="0.00000">
                  <c:v>67.607272727272701</c:v>
                </c:pt>
                <c:pt idx="117" formatCode="0.00000">
                  <c:v>72.773181818181797</c:v>
                </c:pt>
                <c:pt idx="118" formatCode="0.00000">
                  <c:v>76.647619047619003</c:v>
                </c:pt>
                <c:pt idx="119" formatCode="0.00000">
                  <c:v>74.457272727272695</c:v>
                </c:pt>
                <c:pt idx="120" formatCode="0.00000">
                  <c:v>76.168999999999997</c:v>
                </c:pt>
                <c:pt idx="121" formatCode="0.00000">
                  <c:v>73.638999999999996</c:v>
                </c:pt>
                <c:pt idx="122" formatCode="0.00000">
                  <c:v>78.834782608695704</c:v>
                </c:pt>
                <c:pt idx="123" formatCode="0.00000">
                  <c:v>84.835499999999996</c:v>
                </c:pt>
                <c:pt idx="124" formatCode="0.00000">
                  <c:v>75.311052631578903</c:v>
                </c:pt>
                <c:pt idx="125" formatCode="0.00000">
                  <c:v>74.764545454545498</c:v>
                </c:pt>
                <c:pt idx="126" formatCode="0.00000">
                  <c:v>75.392727272727299</c:v>
                </c:pt>
                <c:pt idx="127" formatCode="0.00000">
                  <c:v>77.086666666666702</c:v>
                </c:pt>
                <c:pt idx="128" formatCode="0.00000">
                  <c:v>77.77</c:v>
                </c:pt>
                <c:pt idx="129" formatCode="0.00000">
                  <c:v>82.67</c:v>
                </c:pt>
                <c:pt idx="130" formatCode="0.00000">
                  <c:v>85.29</c:v>
                </c:pt>
                <c:pt idx="131" formatCode="0.00000">
                  <c:v>91.47</c:v>
                </c:pt>
                <c:pt idx="132" formatCode="0.00000">
                  <c:v>96.61</c:v>
                </c:pt>
                <c:pt idx="133" formatCode="0.00000">
                  <c:v>103.73</c:v>
                </c:pt>
                <c:pt idx="134" formatCode="0.00000">
                  <c:v>114.64347826087</c:v>
                </c:pt>
                <c:pt idx="135" formatCode="0.00000">
                  <c:v>123.21</c:v>
                </c:pt>
                <c:pt idx="136" formatCode="0.00000">
                  <c:v>114.40649999999999</c:v>
                </c:pt>
                <c:pt idx="137" formatCode="0.00000">
                  <c:v>114.028636363636</c:v>
                </c:pt>
                <c:pt idx="138" formatCode="0.00000">
                  <c:v>116.75476190476201</c:v>
                </c:pt>
                <c:pt idx="139" formatCode="0.00000">
                  <c:v>110.377391304348</c:v>
                </c:pt>
                <c:pt idx="140" formatCode="0.00000">
                  <c:v>112.835909090909</c:v>
                </c:pt>
                <c:pt idx="141" formatCode="0.00000">
                  <c:v>109.55</c:v>
                </c:pt>
                <c:pt idx="142" formatCode="0.00000">
                  <c:v>110.610454545455</c:v>
                </c:pt>
                <c:pt idx="143" formatCode="0.00000">
                  <c:v>107.87050000000001</c:v>
                </c:pt>
                <c:pt idx="144" formatCode="0.00000">
                  <c:v>110.68380952381</c:v>
                </c:pt>
                <c:pt idx="145" formatCode="0.00000">
                  <c:v>119.439047619048</c:v>
                </c:pt>
                <c:pt idx="146" formatCode="0.00000">
                  <c:v>125.44545454545499</c:v>
                </c:pt>
                <c:pt idx="147" formatCode="0.00000">
                  <c:v>119.75</c:v>
                </c:pt>
                <c:pt idx="148" formatCode="0.00000">
                  <c:v>110.169090909091</c:v>
                </c:pt>
                <c:pt idx="149" formatCode="0.00000">
                  <c:v>95.163333333333298</c:v>
                </c:pt>
                <c:pt idx="150" formatCode="0.00000">
                  <c:v>102.544090909091</c:v>
                </c:pt>
                <c:pt idx="151" formatCode="0.00000">
                  <c:v>113.36347826087</c:v>
                </c:pt>
                <c:pt idx="152" formatCode="0.00000">
                  <c:v>113.04649999999999</c:v>
                </c:pt>
                <c:pt idx="153" formatCode="0.00000">
                  <c:v>111.699565217391</c:v>
                </c:pt>
                <c:pt idx="154" formatCode="0.00000">
                  <c:v>109.14363636363601</c:v>
                </c:pt>
                <c:pt idx="155" formatCode="0.00000">
                  <c:v>109.46421052631599</c:v>
                </c:pt>
                <c:pt idx="156" formatCode="0.00000">
                  <c:v>112.945909090909</c:v>
                </c:pt>
                <c:pt idx="157" formatCode="0.00000">
                  <c:v>116.1285</c:v>
                </c:pt>
                <c:pt idx="158" formatCode="0.00000">
                  <c:v>108.498</c:v>
                </c:pt>
                <c:pt idx="159" formatCode="0.00000">
                  <c:v>102.255909090909</c:v>
                </c:pt>
                <c:pt idx="160" formatCode="0.00000">
                  <c:v>102.529545454545</c:v>
                </c:pt>
                <c:pt idx="161" formatCode="0.00000">
                  <c:v>102.9195</c:v>
                </c:pt>
                <c:pt idx="162" formatCode="0.00000">
                  <c:v>107.827826086957</c:v>
                </c:pt>
                <c:pt idx="163" formatCode="0.00000">
                  <c:v>111.285454545455</c:v>
                </c:pt>
                <c:pt idx="164" formatCode="0.00000">
                  <c:v>111.73142857142901</c:v>
                </c:pt>
                <c:pt idx="165" formatCode="0.00000">
                  <c:v>109.07652173913</c:v>
                </c:pt>
                <c:pt idx="166" formatCode="0.00000">
                  <c:v>107.955714285714</c:v>
                </c:pt>
                <c:pt idx="167" formatCode="0.00000">
                  <c:v>110.756666666667</c:v>
                </c:pt>
                <c:pt idx="168" formatCode="0.00000">
                  <c:v>108.117727272727</c:v>
                </c:pt>
                <c:pt idx="169" formatCode="0.00000">
                  <c:v>108.91</c:v>
                </c:pt>
                <c:pt idx="170" formatCode="0.00000">
                  <c:v>107.480952380952</c:v>
                </c:pt>
                <c:pt idx="171" formatCode="0.00000">
                  <c:v>107.6585</c:v>
                </c:pt>
                <c:pt idx="172" formatCode="0.00000">
                  <c:v>109.5185</c:v>
                </c:pt>
                <c:pt idx="173" formatCode="0.00000">
                  <c:v>111.79523809523801</c:v>
                </c:pt>
                <c:pt idx="174" formatCode="0.00000">
                  <c:v>106.86130434782601</c:v>
                </c:pt>
                <c:pt idx="175" formatCode="0.00000">
                  <c:v>101.664</c:v>
                </c:pt>
                <c:pt idx="176" formatCode="0.00000">
                  <c:v>97.287272727272693</c:v>
                </c:pt>
                <c:pt idx="177" formatCode="0.00000">
                  <c:v>87.4630434782609</c:v>
                </c:pt>
                <c:pt idx="178" formatCode="0.00000">
                  <c:v>79.001499999999993</c:v>
                </c:pt>
                <c:pt idx="179" formatCode="0.00000">
                  <c:v>62.507142857142902</c:v>
                </c:pt>
                <c:pt idx="180" formatCode="0.00000">
                  <c:v>47.708095238095197</c:v>
                </c:pt>
                <c:pt idx="181" formatCode="0.00000">
                  <c:v>58.095500000000001</c:v>
                </c:pt>
                <c:pt idx="182" formatCode="0.00000">
                  <c:v>55.8854545454545</c:v>
                </c:pt>
                <c:pt idx="183" formatCode="0.00000">
                  <c:v>59.606000000000002</c:v>
                </c:pt>
                <c:pt idx="184" formatCode="0.00000">
                  <c:v>64.036842105263204</c:v>
                </c:pt>
                <c:pt idx="185" formatCode="0.00000">
                  <c:v>61.470909090909103</c:v>
                </c:pt>
                <c:pt idx="186" formatCode="0.00000">
                  <c:v>56.561304347826102</c:v>
                </c:pt>
                <c:pt idx="187" formatCode="0.00000">
                  <c:v>46.515000000000001</c:v>
                </c:pt>
                <c:pt idx="188" formatCode="0.00000">
                  <c:v>47.623181818181799</c:v>
                </c:pt>
                <c:pt idx="189" formatCode="0.00000">
                  <c:v>48.43</c:v>
                </c:pt>
                <c:pt idx="190" formatCode="0.00000">
                  <c:v>44.294499999999999</c:v>
                </c:pt>
                <c:pt idx="191" formatCode="0.00000">
                  <c:v>38.049523809500002</c:v>
                </c:pt>
                <c:pt idx="192" formatCode="0.00000">
                  <c:v>30.6905</c:v>
                </c:pt>
                <c:pt idx="193" formatCode="0.00000">
                  <c:v>32.200476190499998</c:v>
                </c:pt>
                <c:pt idx="194" formatCode="0.00000">
                  <c:v>38.320476190476192</c:v>
                </c:pt>
                <c:pt idx="195" formatCode="0.00000">
                  <c:v>41.583333333333336</c:v>
                </c:pt>
                <c:pt idx="196" formatCode="0.00000">
                  <c:v>46.788499999999992</c:v>
                </c:pt>
                <c:pt idx="197" formatCode="0.00000">
                  <c:v>48.25</c:v>
                </c:pt>
                <c:pt idx="198" formatCode="0.00000">
                  <c:v>44.951904761904771</c:v>
                </c:pt>
                <c:pt idx="199" formatCode="0.00000">
                  <c:v>45.578181818181811</c:v>
                </c:pt>
                <c:pt idx="200" formatCode="0.00000">
                  <c:v>46.567727272727275</c:v>
                </c:pt>
                <c:pt idx="201" formatCode="0.00000">
                  <c:v>49.522380952380956</c:v>
                </c:pt>
                <c:pt idx="202" formatCode="0.00000">
                  <c:v>44.734090909090916</c:v>
                </c:pt>
                <c:pt idx="203" formatCode="0.00000">
                  <c:v>53.308499999999995</c:v>
                </c:pt>
                <c:pt idx="204" formatCode="0.00000">
                  <c:v>54.576666666666661</c:v>
                </c:pt>
                <c:pt idx="205" formatCode="0.00000">
                  <c:v>54.869500000000002</c:v>
                </c:pt>
                <c:pt idx="206" formatCode="0.00000">
                  <c:v>51.589130434782604</c:v>
                </c:pt>
                <c:pt idx="207" formatCode="0.00000">
                  <c:v>52.357894736842105</c:v>
                </c:pt>
                <c:pt idx="208" formatCode="0.00000">
                  <c:v>50.322727272727278</c:v>
                </c:pt>
                <c:pt idx="209" formatCode="0.00000">
                  <c:v>46.368181818181824</c:v>
                </c:pt>
                <c:pt idx="210" formatCode="0.00000">
                  <c:v>48.478571428571428</c:v>
                </c:pt>
                <c:pt idx="211" formatCode="0.00000">
                  <c:v>51.696818181818188</c:v>
                </c:pt>
                <c:pt idx="212" formatCode="0.00000">
                  <c:v>56.152857142857137</c:v>
                </c:pt>
                <c:pt idx="213" formatCode="0.00000">
                  <c:v>57.5</c:v>
                </c:pt>
                <c:pt idx="214" formatCode="0.00000">
                  <c:v>62.73181818181817</c:v>
                </c:pt>
                <c:pt idx="215" formatCode="0.00000">
                  <c:v>64.384736842105269</c:v>
                </c:pt>
                <c:pt idx="216" formatCode="0.00000">
                  <c:v>69.085909090909084</c:v>
                </c:pt>
                <c:pt idx="217" formatCode="0.00000">
                  <c:v>65.317499999999981</c:v>
                </c:pt>
                <c:pt idx="218" formatCode="0.00000">
                  <c:v>66.016666666666666</c:v>
                </c:pt>
                <c:pt idx="219" formatCode="0.00000">
                  <c:v>72.055500000000009</c:v>
                </c:pt>
                <c:pt idx="220" formatCode="0.00000">
                  <c:v>76.975238095238112</c:v>
                </c:pt>
                <c:pt idx="221" formatCode="0.00000">
                  <c:v>74.404761904761898</c:v>
                </c:pt>
                <c:pt idx="222" formatCode="0.00000">
                  <c:v>74.25409090909092</c:v>
                </c:pt>
                <c:pt idx="223" formatCode="0.00000">
                  <c:v>72.442727272727282</c:v>
                </c:pt>
                <c:pt idx="224" formatCode="0.00000">
                  <c:v>78.89100000000002</c:v>
                </c:pt>
                <c:pt idx="225" formatCode="0.00000">
                  <c:v>81.032173913043479</c:v>
                </c:pt>
                <c:pt idx="226" formatCode="0.00000">
                  <c:v>64.74818181818182</c:v>
                </c:pt>
                <c:pt idx="227" formatCode="0.00000">
                  <c:v>57.362352941176482</c:v>
                </c:pt>
                <c:pt idx="228" formatCode="0.00000">
                  <c:v>59.409545454545452</c:v>
                </c:pt>
                <c:pt idx="229" formatCode="0.00000">
                  <c:v>63.960499999999989</c:v>
                </c:pt>
                <c:pt idx="230" formatCode="0.00000">
                  <c:v>66.138095238095218</c:v>
                </c:pt>
                <c:pt idx="231" formatCode="0.00000">
                  <c:v>71.259500000000003</c:v>
                </c:pt>
                <c:pt idx="232" formatCode="0.00000">
                  <c:v>71.28761904761906</c:v>
                </c:pt>
                <c:pt idx="233" formatCode="0.00000">
                  <c:v>64.220499999999987</c:v>
                </c:pt>
                <c:pt idx="234" formatCode="0.00000">
                  <c:v>63.919130434782595</c:v>
                </c:pt>
                <c:pt idx="235" formatCode="0.00000">
                  <c:v>59.060952380952379</c:v>
                </c:pt>
                <c:pt idx="236" formatCode="0.00000">
                  <c:v>62.826666666666675</c:v>
                </c:pt>
                <c:pt idx="237" formatCode="0.00000">
                  <c:v>59.713043478260865</c:v>
                </c:pt>
                <c:pt idx="238" formatCode="0.00000">
                  <c:v>63.211904761904762</c:v>
                </c:pt>
                <c:pt idx="239" formatCode="0.00000">
                  <c:v>67.114999999999995</c:v>
                </c:pt>
                <c:pt idx="240" formatCode="0.00000">
                  <c:v>63.645454545454534</c:v>
                </c:pt>
                <c:pt idx="241">
                  <c:v>55.618500000000004</c:v>
                </c:pt>
                <c:pt idx="242">
                  <c:v>32.032727272727271</c:v>
                </c:pt>
                <c:pt idx="243">
                  <c:v>18.378500000000003</c:v>
                </c:pt>
                <c:pt idx="244">
                  <c:v>29.378947368421056</c:v>
                </c:pt>
                <c:pt idx="245">
                  <c:v>40.266818181818188</c:v>
                </c:pt>
                <c:pt idx="246">
                  <c:v>43.235217391304353</c:v>
                </c:pt>
                <c:pt idx="247">
                  <c:v>44.736000000000004</c:v>
                </c:pt>
                <c:pt idx="248">
                  <c:v>40.909545454545452</c:v>
                </c:pt>
                <c:pt idx="249">
                  <c:v>40.18954545454546</c:v>
                </c:pt>
                <c:pt idx="250">
                  <c:v>42.692380952380951</c:v>
                </c:pt>
                <c:pt idx="251">
                  <c:v>49.951428571428572</c:v>
                </c:pt>
                <c:pt idx="252">
                  <c:v>54.774000000000001</c:v>
                </c:pt>
                <c:pt idx="253">
                  <c:v>62.276499999999999</c:v>
                </c:pt>
                <c:pt idx="254">
                  <c:v>65.41</c:v>
                </c:pt>
                <c:pt idx="255">
                  <c:v>64.8065</c:v>
                </c:pt>
                <c:pt idx="256">
                  <c:v>68.534210526315789</c:v>
                </c:pt>
                <c:pt idx="257">
                  <c:v>73.150454545454537</c:v>
                </c:pt>
                <c:pt idx="258">
                  <c:v>75.165909090909082</c:v>
                </c:pt>
                <c:pt idx="259">
                  <c:v>70.747142857142862</c:v>
                </c:pt>
                <c:pt idx="260">
                  <c:v>74.489318181818177</c:v>
                </c:pt>
                <c:pt idx="261">
                  <c:v>83.538095238095224</c:v>
                </c:pt>
                <c:pt idx="262">
                  <c:v>81.05</c:v>
                </c:pt>
                <c:pt idx="263">
                  <c:v>74.170476190476194</c:v>
                </c:pt>
                <c:pt idx="264">
                  <c:v>86.505238095238084</c:v>
                </c:pt>
                <c:pt idx="26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DE-4249-949E-F639F2D098B0}"/>
            </c:ext>
          </c:extLst>
        </c:ser>
        <c:ser>
          <c:idx val="2"/>
          <c:order val="1"/>
          <c:tx>
            <c:strRef>
              <c:f>'Graphique 1'!$C$3</c:f>
              <c:strCache>
                <c:ptCount val="1"/>
                <c:pt idx="0">
                  <c:v>En €/baril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'Graphique 1'!$A$5:$A$270</c:f>
              <c:numCache>
                <c:formatCode>[$-40C]mmm\-yy;@</c:formatCode>
                <c:ptCount val="266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</c:numCache>
            </c:numRef>
          </c:cat>
          <c:val>
            <c:numRef>
              <c:f>'Graphique 1'!$C$5:$C$270</c:f>
              <c:numCache>
                <c:formatCode>General</c:formatCode>
                <c:ptCount val="266"/>
                <c:pt idx="0">
                  <c:v>25.102411200000002</c:v>
                </c:pt>
                <c:pt idx="1">
                  <c:v>28.251148800000003</c:v>
                </c:pt>
                <c:pt idx="2">
                  <c:v>28.507404899999997</c:v>
                </c:pt>
                <c:pt idx="3">
                  <c:v>24.042753600000001</c:v>
                </c:pt>
                <c:pt idx="4">
                  <c:v>30.624960000000002</c:v>
                </c:pt>
                <c:pt idx="5">
                  <c:v>31.384168000000003</c:v>
                </c:pt>
                <c:pt idx="6">
                  <c:v>30.525557999999997</c:v>
                </c:pt>
                <c:pt idx="7">
                  <c:v>33.407843999999997</c:v>
                </c:pt>
                <c:pt idx="8">
                  <c:v>38.0095916</c:v>
                </c:pt>
                <c:pt idx="9">
                  <c:v>36.217936799999997</c:v>
                </c:pt>
                <c:pt idx="10">
                  <c:v>38.012866499999994</c:v>
                </c:pt>
                <c:pt idx="11">
                  <c:v>28.6091038</c:v>
                </c:pt>
                <c:pt idx="12">
                  <c:v>27.310073538673258</c:v>
                </c:pt>
                <c:pt idx="13">
                  <c:v>29.839807747598201</c:v>
                </c:pt>
                <c:pt idx="14">
                  <c:v>26.934206252030236</c:v>
                </c:pt>
                <c:pt idx="15">
                  <c:v>28.628746754779371</c:v>
                </c:pt>
                <c:pt idx="16">
                  <c:v>32.361611675503681</c:v>
                </c:pt>
                <c:pt idx="17">
                  <c:v>32.641978064912195</c:v>
                </c:pt>
                <c:pt idx="18">
                  <c:v>28.598438836838401</c:v>
                </c:pt>
                <c:pt idx="19">
                  <c:v>28.518041050451213</c:v>
                </c:pt>
                <c:pt idx="20">
                  <c:v>28.119460648999279</c:v>
                </c:pt>
                <c:pt idx="21">
                  <c:v>22.672055061459339</c:v>
                </c:pt>
                <c:pt idx="22">
                  <c:v>21.160734388112211</c:v>
                </c:pt>
                <c:pt idx="23">
                  <c:v>20.961279040391982</c:v>
                </c:pt>
                <c:pt idx="24">
                  <c:v>21.9824724813841</c:v>
                </c:pt>
                <c:pt idx="25">
                  <c:v>23.304234887102243</c:v>
                </c:pt>
                <c:pt idx="26">
                  <c:v>26.969532566174582</c:v>
                </c:pt>
                <c:pt idx="27">
                  <c:v>29.041278158969501</c:v>
                </c:pt>
                <c:pt idx="28">
                  <c:v>27.661087667725628</c:v>
                </c:pt>
                <c:pt idx="29">
                  <c:v>25.204792207429772</c:v>
                </c:pt>
                <c:pt idx="30">
                  <c:v>25.938861184389232</c:v>
                </c:pt>
                <c:pt idx="31">
                  <c:v>27.213344765074794</c:v>
                </c:pt>
                <c:pt idx="32">
                  <c:v>28.959124413669841</c:v>
                </c:pt>
                <c:pt idx="33">
                  <c:v>28.073386364139978</c:v>
                </c:pt>
                <c:pt idx="34">
                  <c:v>24.302140893830185</c:v>
                </c:pt>
                <c:pt idx="35">
                  <c:v>27.826526754103835</c:v>
                </c:pt>
                <c:pt idx="36">
                  <c:v>29.357970909059922</c:v>
                </c:pt>
                <c:pt idx="37">
                  <c:v>30.419708622058028</c:v>
                </c:pt>
                <c:pt idx="38">
                  <c:v>28.32768565725296</c:v>
                </c:pt>
                <c:pt idx="39">
                  <c:v>23.045189719384933</c:v>
                </c:pt>
                <c:pt idx="40">
                  <c:v>22.384239653315177</c:v>
                </c:pt>
                <c:pt idx="41">
                  <c:v>23.710287891098787</c:v>
                </c:pt>
                <c:pt idx="42">
                  <c:v>24.928886034134742</c:v>
                </c:pt>
                <c:pt idx="43">
                  <c:v>26.828615034713835</c:v>
                </c:pt>
                <c:pt idx="44">
                  <c:v>24.162278214372478</c:v>
                </c:pt>
                <c:pt idx="45">
                  <c:v>25.323337572606754</c:v>
                </c:pt>
                <c:pt idx="46">
                  <c:v>24.570691209584727</c:v>
                </c:pt>
                <c:pt idx="47">
                  <c:v>24.261815983069567</c:v>
                </c:pt>
                <c:pt idx="48">
                  <c:v>24.800190276996464</c:v>
                </c:pt>
                <c:pt idx="49">
                  <c:v>24.400918834929961</c:v>
                </c:pt>
                <c:pt idx="50">
                  <c:v>27.43051861937904</c:v>
                </c:pt>
                <c:pt idx="51">
                  <c:v>27.928833639245781</c:v>
                </c:pt>
                <c:pt idx="52">
                  <c:v>31.426219940854384</c:v>
                </c:pt>
                <c:pt idx="53">
                  <c:v>28.98559408035409</c:v>
                </c:pt>
                <c:pt idx="54">
                  <c:v>31.160760277043888</c:v>
                </c:pt>
                <c:pt idx="55">
                  <c:v>35.185822255859648</c:v>
                </c:pt>
                <c:pt idx="56">
                  <c:v>35.355590940206518</c:v>
                </c:pt>
                <c:pt idx="57">
                  <c:v>39.854279537751133</c:v>
                </c:pt>
                <c:pt idx="58">
                  <c:v>33.183933382317058</c:v>
                </c:pt>
                <c:pt idx="59">
                  <c:v>29.516236359927351</c:v>
                </c:pt>
                <c:pt idx="60">
                  <c:v>33.926389720694765</c:v>
                </c:pt>
                <c:pt idx="61">
                  <c:v>34.942466911270337</c:v>
                </c:pt>
                <c:pt idx="62">
                  <c:v>40.277547310020303</c:v>
                </c:pt>
                <c:pt idx="63">
                  <c:v>40.102173016901105</c:v>
                </c:pt>
                <c:pt idx="64">
                  <c:v>38.20637597711135</c:v>
                </c:pt>
                <c:pt idx="65">
                  <c:v>44.681423468396439</c:v>
                </c:pt>
                <c:pt idx="66">
                  <c:v>47.785237023352138</c:v>
                </c:pt>
                <c:pt idx="67">
                  <c:v>52.02201874863745</c:v>
                </c:pt>
                <c:pt idx="68">
                  <c:v>51.326764104865312</c:v>
                </c:pt>
                <c:pt idx="69">
                  <c:v>48.683537781653207</c:v>
                </c:pt>
                <c:pt idx="70">
                  <c:v>46.871794080667591</c:v>
                </c:pt>
                <c:pt idx="71">
                  <c:v>47.968153812786831</c:v>
                </c:pt>
                <c:pt idx="72">
                  <c:v>52.040426714909891</c:v>
                </c:pt>
                <c:pt idx="73">
                  <c:v>50.434105215544861</c:v>
                </c:pt>
                <c:pt idx="74">
                  <c:v>51.634594516385775</c:v>
                </c:pt>
                <c:pt idx="75">
                  <c:v>57.257027420575724</c:v>
                </c:pt>
                <c:pt idx="76">
                  <c:v>54.532082187271577</c:v>
                </c:pt>
                <c:pt idx="77">
                  <c:v>54.194589272688923</c:v>
                </c:pt>
                <c:pt idx="78">
                  <c:v>58.085952312122288</c:v>
                </c:pt>
                <c:pt idx="79">
                  <c:v>57.160795493110648</c:v>
                </c:pt>
                <c:pt idx="80">
                  <c:v>48.681138598302823</c:v>
                </c:pt>
                <c:pt idx="81">
                  <c:v>45.839325555158901</c:v>
                </c:pt>
                <c:pt idx="82">
                  <c:v>45.617186149172007</c:v>
                </c:pt>
                <c:pt idx="83">
                  <c:v>47.281541409240688</c:v>
                </c:pt>
                <c:pt idx="84">
                  <c:v>41.258523621358812</c:v>
                </c:pt>
                <c:pt idx="85">
                  <c:v>43.996955836685991</c:v>
                </c:pt>
                <c:pt idx="86">
                  <c:v>46.859306400843224</c:v>
                </c:pt>
                <c:pt idx="87">
                  <c:v>49.929713753908729</c:v>
                </c:pt>
                <c:pt idx="88">
                  <c:v>49.824894280552599</c:v>
                </c:pt>
                <c:pt idx="89">
                  <c:v>52.945810710103387</c:v>
                </c:pt>
                <c:pt idx="90">
                  <c:v>56.005938828738437</c:v>
                </c:pt>
                <c:pt idx="91">
                  <c:v>51.944197091124842</c:v>
                </c:pt>
                <c:pt idx="92">
                  <c:v>55.39112507151107</c:v>
                </c:pt>
                <c:pt idx="93">
                  <c:v>57.873924310580733</c:v>
                </c:pt>
                <c:pt idx="94">
                  <c:v>63.004581475978071</c:v>
                </c:pt>
                <c:pt idx="95">
                  <c:v>62.405314318534181</c:v>
                </c:pt>
                <c:pt idx="96">
                  <c:v>62.501775820429032</c:v>
                </c:pt>
                <c:pt idx="97">
                  <c:v>64.446460628446474</c:v>
                </c:pt>
                <c:pt idx="98">
                  <c:v>66.839093707203787</c:v>
                </c:pt>
                <c:pt idx="99">
                  <c:v>69.249461056070601</c:v>
                </c:pt>
                <c:pt idx="100">
                  <c:v>79.162434916757732</c:v>
                </c:pt>
                <c:pt idx="101">
                  <c:v>85.07966736883364</c:v>
                </c:pt>
                <c:pt idx="102">
                  <c:v>84.461391276057967</c:v>
                </c:pt>
                <c:pt idx="103">
                  <c:v>75.736637592492826</c:v>
                </c:pt>
                <c:pt idx="104">
                  <c:v>67.992180407365325</c:v>
                </c:pt>
                <c:pt idx="105">
                  <c:v>53.737500326362394</c:v>
                </c:pt>
                <c:pt idx="106">
                  <c:v>41.107746924125145</c:v>
                </c:pt>
                <c:pt idx="107">
                  <c:v>29.926922014742992</c:v>
                </c:pt>
                <c:pt idx="108">
                  <c:v>32.698228853430678</c:v>
                </c:pt>
                <c:pt idx="109">
                  <c:v>33.835756803053656</c:v>
                </c:pt>
                <c:pt idx="110">
                  <c:v>35.664725388023484</c:v>
                </c:pt>
                <c:pt idx="111">
                  <c:v>38.04743962283974</c:v>
                </c:pt>
                <c:pt idx="112">
                  <c:v>42.036988489303283</c:v>
                </c:pt>
                <c:pt idx="113">
                  <c:v>48.952198728758709</c:v>
                </c:pt>
                <c:pt idx="114">
                  <c:v>45.758092939568044</c:v>
                </c:pt>
                <c:pt idx="115">
                  <c:v>50.823688039836064</c:v>
                </c:pt>
                <c:pt idx="116">
                  <c:v>46.428348462335514</c:v>
                </c:pt>
                <c:pt idx="117">
                  <c:v>49.129513918509886</c:v>
                </c:pt>
                <c:pt idx="118">
                  <c:v>51.391425396865877</c:v>
                </c:pt>
                <c:pt idx="119">
                  <c:v>50.945631991938384</c:v>
                </c:pt>
                <c:pt idx="120">
                  <c:v>53.345328299671799</c:v>
                </c:pt>
                <c:pt idx="121">
                  <c:v>53.807258671459984</c:v>
                </c:pt>
                <c:pt idx="122">
                  <c:v>58.10123175124027</c:v>
                </c:pt>
                <c:pt idx="123">
                  <c:v>63.269940709251586</c:v>
                </c:pt>
                <c:pt idx="124">
                  <c:v>59.874030673248591</c:v>
                </c:pt>
                <c:pt idx="125">
                  <c:v>61.239747269972149</c:v>
                </c:pt>
                <c:pt idx="126">
                  <c:v>59.038940699081678</c:v>
                </c:pt>
                <c:pt idx="127">
                  <c:v>59.784069864726511</c:v>
                </c:pt>
                <c:pt idx="128">
                  <c:v>59.516338868906402</c:v>
                </c:pt>
                <c:pt idx="129">
                  <c:v>59.484234914878613</c:v>
                </c:pt>
                <c:pt idx="130">
                  <c:v>62.43320401141937</c:v>
                </c:pt>
                <c:pt idx="131">
                  <c:v>69.190096897905462</c:v>
                </c:pt>
                <c:pt idx="132">
                  <c:v>72.314498080046704</c:v>
                </c:pt>
                <c:pt idx="133">
                  <c:v>75.998241629423404</c:v>
                </c:pt>
                <c:pt idx="134">
                  <c:v>81.893030955242892</c:v>
                </c:pt>
                <c:pt idx="135">
                  <c:v>85.314849949452281</c:v>
                </c:pt>
                <c:pt idx="136">
                  <c:v>79.733360788164646</c:v>
                </c:pt>
                <c:pt idx="137">
                  <c:v>79.250343553049021</c:v>
                </c:pt>
                <c:pt idx="138">
                  <c:v>81.851109998330983</c:v>
                </c:pt>
                <c:pt idx="139">
                  <c:v>76.954415660788385</c:v>
                </c:pt>
                <c:pt idx="140">
                  <c:v>81.943289100151773</c:v>
                </c:pt>
                <c:pt idx="141">
                  <c:v>79.925999270415176</c:v>
                </c:pt>
                <c:pt idx="142">
                  <c:v>81.596842662947054</c:v>
                </c:pt>
                <c:pt idx="143">
                  <c:v>81.849996386761219</c:v>
                </c:pt>
                <c:pt idx="144">
                  <c:v>85.769065557518019</c:v>
                </c:pt>
                <c:pt idx="145">
                  <c:v>90.319258496396017</c:v>
                </c:pt>
                <c:pt idx="146">
                  <c:v>95.027236228660698</c:v>
                </c:pt>
                <c:pt idx="147">
                  <c:v>90.983432837611161</c:v>
                </c:pt>
                <c:pt idx="148">
                  <c:v>86.019930437895852</c:v>
                </c:pt>
                <c:pt idx="149">
                  <c:v>75.970910694463498</c:v>
                </c:pt>
                <c:pt idx="150">
                  <c:v>83.447508008256477</c:v>
                </c:pt>
                <c:pt idx="151">
                  <c:v>91.422480443480396</c:v>
                </c:pt>
                <c:pt idx="152">
                  <c:v>87.934923808116238</c:v>
                </c:pt>
                <c:pt idx="153">
                  <c:v>86.093778275235366</c:v>
                </c:pt>
                <c:pt idx="154">
                  <c:v>85.084157187909256</c:v>
                </c:pt>
                <c:pt idx="155">
                  <c:v>83.437103840044003</c:v>
                </c:pt>
                <c:pt idx="156">
                  <c:v>84.998135713234703</c:v>
                </c:pt>
                <c:pt idx="157">
                  <c:v>86.928711248180079</c:v>
                </c:pt>
                <c:pt idx="158">
                  <c:v>83.694344163658243</c:v>
                </c:pt>
                <c:pt idx="159">
                  <c:v>78.501388830730079</c:v>
                </c:pt>
                <c:pt idx="160">
                  <c:v>78.977959069343399</c:v>
                </c:pt>
                <c:pt idx="161">
                  <c:v>78.035825988058008</c:v>
                </c:pt>
                <c:pt idx="162">
                  <c:v>82.436353845694029</c:v>
                </c:pt>
                <c:pt idx="163">
                  <c:v>83.613550129948521</c:v>
                </c:pt>
                <c:pt idx="164">
                  <c:v>83.707091535678941</c:v>
                </c:pt>
                <c:pt idx="165">
                  <c:v>79.997704110916814</c:v>
                </c:pt>
                <c:pt idx="166">
                  <c:v>80.009246482277717</c:v>
                </c:pt>
                <c:pt idx="167">
                  <c:v>80.823044066279664</c:v>
                </c:pt>
                <c:pt idx="168">
                  <c:v>79.438590632044395</c:v>
                </c:pt>
                <c:pt idx="169">
                  <c:v>79.737892155068266</c:v>
                </c:pt>
                <c:pt idx="170">
                  <c:v>77.757834865798529</c:v>
                </c:pt>
                <c:pt idx="171">
                  <c:v>77.942805429864251</c:v>
                </c:pt>
                <c:pt idx="172">
                  <c:v>79.753394018205213</c:v>
                </c:pt>
                <c:pt idx="173">
                  <c:v>82.248458520179014</c:v>
                </c:pt>
                <c:pt idx="174">
                  <c:v>78.927492204584894</c:v>
                </c:pt>
                <c:pt idx="175">
                  <c:v>76.346705383388738</c:v>
                </c:pt>
                <c:pt idx="176">
                  <c:v>75.408519184018786</c:v>
                </c:pt>
                <c:pt idx="177">
                  <c:v>69.016684221179929</c:v>
                </c:pt>
                <c:pt idx="178">
                  <c:v>63.342072769840122</c:v>
                </c:pt>
                <c:pt idx="179">
                  <c:v>50.689687130731798</c:v>
                </c:pt>
                <c:pt idx="180">
                  <c:v>41.052170064905347</c:v>
                </c:pt>
                <c:pt idx="181">
                  <c:v>51.187041010075198</c:v>
                </c:pt>
                <c:pt idx="182">
                  <c:v>51.565874956486049</c:v>
                </c:pt>
                <c:pt idx="183">
                  <c:v>55.29672613249469</c:v>
                </c:pt>
                <c:pt idx="184">
                  <c:v>57.434463368712827</c:v>
                </c:pt>
                <c:pt idx="185">
                  <c:v>54.819997486734295</c:v>
                </c:pt>
                <c:pt idx="186">
                  <c:v>51.439089295105035</c:v>
                </c:pt>
                <c:pt idx="187">
                  <c:v>41.758507181942619</c:v>
                </c:pt>
                <c:pt idx="188">
                  <c:v>42.440433271491464</c:v>
                </c:pt>
                <c:pt idx="189">
                  <c:v>43.106015244793952</c:v>
                </c:pt>
                <c:pt idx="190">
                  <c:v>41.227772167332944</c:v>
                </c:pt>
                <c:pt idx="191">
                  <c:v>34.981049729750879</c:v>
                </c:pt>
                <c:pt idx="192">
                  <c:v>28.261039720432976</c:v>
                </c:pt>
                <c:pt idx="193">
                  <c:v>29.027868401971098</c:v>
                </c:pt>
                <c:pt idx="194">
                  <c:v>34.52398827935631</c:v>
                </c:pt>
                <c:pt idx="195">
                  <c:v>36.672224018679422</c:v>
                </c:pt>
                <c:pt idx="196">
                  <c:v>41.365152464998133</c:v>
                </c:pt>
                <c:pt idx="197">
                  <c:v>42.969480536829074</c:v>
                </c:pt>
                <c:pt idx="198">
                  <c:v>40.612375720081396</c:v>
                </c:pt>
                <c:pt idx="199">
                  <c:v>40.652196138293768</c:v>
                </c:pt>
                <c:pt idx="200">
                  <c:v>41.533490631055763</c:v>
                </c:pt>
                <c:pt idx="201">
                  <c:v>44.91399154383344</c:v>
                </c:pt>
                <c:pt idx="202">
                  <c:v>41.424464489407647</c:v>
                </c:pt>
                <c:pt idx="203">
                  <c:v>50.563389505919112</c:v>
                </c:pt>
                <c:pt idx="204">
                  <c:v>51.417527060842097</c:v>
                </c:pt>
                <c:pt idx="205">
                  <c:v>51.55623834289392</c:v>
                </c:pt>
                <c:pt idx="206">
                  <c:v>48.283200677116398</c:v>
                </c:pt>
                <c:pt idx="207">
                  <c:v>48.829173156716706</c:v>
                </c:pt>
                <c:pt idx="208">
                  <c:v>45.510040490822767</c:v>
                </c:pt>
                <c:pt idx="209">
                  <c:v>41.291570868819015</c:v>
                </c:pt>
                <c:pt idx="210">
                  <c:v>42.114472933058657</c:v>
                </c:pt>
                <c:pt idx="211">
                  <c:v>43.785856205255598</c:v>
                </c:pt>
                <c:pt idx="212">
                  <c:v>47.129565238243678</c:v>
                </c:pt>
                <c:pt idx="213">
                  <c:v>48.9117616353928</c:v>
                </c:pt>
                <c:pt idx="214">
                  <c:v>53.443361886026729</c:v>
                </c:pt>
                <c:pt idx="215">
                  <c:v>54.396410657749634</c:v>
                </c:pt>
                <c:pt idx="216">
                  <c:v>56.630115243173144</c:v>
                </c:pt>
                <c:pt idx="217">
                  <c:v>52.898087108634719</c:v>
                </c:pt>
                <c:pt idx="218">
                  <c:v>53.514629815486757</c:v>
                </c:pt>
                <c:pt idx="219">
                  <c:v>58.694802179809884</c:v>
                </c:pt>
                <c:pt idx="220">
                  <c:v>65.165727273943361</c:v>
                </c:pt>
                <c:pt idx="221">
                  <c:v>63.712058195103644</c:v>
                </c:pt>
                <c:pt idx="222">
                  <c:v>63.542549963825316</c:v>
                </c:pt>
                <c:pt idx="223">
                  <c:v>62.72664299702317</c:v>
                </c:pt>
                <c:pt idx="224">
                  <c:v>67.667064080900971</c:v>
                </c:pt>
                <c:pt idx="225">
                  <c:v>70.56066451371089</c:v>
                </c:pt>
                <c:pt idx="226">
                  <c:v>56.96222272874504</c:v>
                </c:pt>
                <c:pt idx="227">
                  <c:v>50.387642435615042</c:v>
                </c:pt>
                <c:pt idx="228">
                  <c:v>52.038732127997584</c:v>
                </c:pt>
                <c:pt idx="229">
                  <c:v>56.347154253093294</c:v>
                </c:pt>
                <c:pt idx="230">
                  <c:v>58.516464997135031</c:v>
                </c:pt>
                <c:pt idx="231">
                  <c:v>63.408003915200332</c:v>
                </c:pt>
                <c:pt idx="232">
                  <c:v>63.737350455684542</c:v>
                </c:pt>
                <c:pt idx="233">
                  <c:v>56.865514371225672</c:v>
                </c:pt>
                <c:pt idx="234">
                  <c:v>56.977091189545099</c:v>
                </c:pt>
                <c:pt idx="235">
                  <c:v>53.082640623136669</c:v>
                </c:pt>
                <c:pt idx="236">
                  <c:v>57.094884067127694</c:v>
                </c:pt>
                <c:pt idx="237">
                  <c:v>54.026411338701607</c:v>
                </c:pt>
                <c:pt idx="238">
                  <c:v>57.200413668289748</c:v>
                </c:pt>
                <c:pt idx="239">
                  <c:v>60.390787739180894</c:v>
                </c:pt>
                <c:pt idx="240">
                  <c:v>57.336368996920655</c:v>
                </c:pt>
                <c:pt idx="241">
                  <c:v>51.002751031636869</c:v>
                </c:pt>
                <c:pt idx="242">
                  <c:v>28.953758294130942</c:v>
                </c:pt>
                <c:pt idx="243">
                  <c:v>16.92015209125476</c:v>
                </c:pt>
                <c:pt idx="244">
                  <c:v>26.948588880255226</c:v>
                </c:pt>
                <c:pt idx="245">
                  <c:v>35.77812690578795</c:v>
                </c:pt>
                <c:pt idx="246">
                  <c:v>37.715904694718162</c:v>
                </c:pt>
                <c:pt idx="247">
                  <c:v>37.82181247232176</c:v>
                </c:pt>
                <c:pt idx="248">
                  <c:v>34.691423219097032</c:v>
                </c:pt>
                <c:pt idx="249">
                  <c:v>34.130721780014987</c:v>
                </c:pt>
                <c:pt idx="250">
                  <c:v>36.0641361888365</c:v>
                </c:pt>
                <c:pt idx="251">
                  <c:v>41.045643383784963</c:v>
                </c:pt>
                <c:pt idx="252">
                  <c:v>45.004251962681309</c:v>
                </c:pt>
                <c:pt idx="253">
                  <c:v>51.477115863083668</c:v>
                </c:pt>
                <c:pt idx="254">
                  <c:v>54.970604248042413</c:v>
                </c:pt>
                <c:pt idx="255">
                  <c:v>54.099640206693302</c:v>
                </c:pt>
                <c:pt idx="256">
                  <c:v>56.425776317027548</c:v>
                </c:pt>
                <c:pt idx="257">
                  <c:v>60.720430432092236</c:v>
                </c:pt>
                <c:pt idx="258">
                  <c:v>63.58235927406951</c:v>
                </c:pt>
                <c:pt idx="259">
                  <c:v>60.098739009079587</c:v>
                </c:pt>
                <c:pt idx="260">
                  <c:v>63.285730284575614</c:v>
                </c:pt>
                <c:pt idx="261">
                  <c:v>72.006435962582756</c:v>
                </c:pt>
                <c:pt idx="262">
                  <c:v>71.009004057998709</c:v>
                </c:pt>
                <c:pt idx="263">
                  <c:v>65.615625103599527</c:v>
                </c:pt>
                <c:pt idx="264">
                  <c:v>76.455362704331563</c:v>
                </c:pt>
                <c:pt idx="26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E-4249-949E-F639F2D09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401904"/>
        <c:axId val="1747400656"/>
      </c:lineChart>
      <c:dateAx>
        <c:axId val="174740190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[$-40C]mmm\-yy;@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47400656"/>
        <c:crosses val="autoZero"/>
        <c:auto val="1"/>
        <c:lblOffset val="100"/>
        <c:baseTimeUnit val="months"/>
        <c:majorUnit val="24"/>
        <c:majorTimeUnit val="months"/>
        <c:minorUnit val="12"/>
        <c:minorTimeUnit val="months"/>
      </c:dateAx>
      <c:valAx>
        <c:axId val="174740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solidFill>
            <a:sysClr val="window" lastClr="FFFFFF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47401904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273861411606671E-2"/>
          <c:y val="4.540763673890609E-2"/>
          <c:w val="0.88787858867913738"/>
          <c:h val="0.7644029480835019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2'!$A$4</c:f>
              <c:strCache>
                <c:ptCount val="1"/>
                <c:pt idx="0">
                  <c:v>Supercarburant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'Graphique 2'!$B$3:$BA$3</c:f>
              <c:numCache>
                <c:formatCode>General</c:formatCode>
                <c:ptCount val="52"/>
                <c:pt idx="0">
                  <c:v>1970</c:v>
                </c:pt>
                <c:pt idx="5">
                  <c:v>1975</c:v>
                </c:pt>
                <c:pt idx="10">
                  <c:v>1980</c:v>
                </c:pt>
                <c:pt idx="15">
                  <c:v>1985</c:v>
                </c:pt>
                <c:pt idx="20">
                  <c:v>1990</c:v>
                </c:pt>
                <c:pt idx="25">
                  <c:v>1995</c:v>
                </c:pt>
                <c:pt idx="30">
                  <c:v>2000</c:v>
                </c:pt>
                <c:pt idx="35">
                  <c:v>2005</c:v>
                </c:pt>
                <c:pt idx="40">
                  <c:v>2010</c:v>
                </c:pt>
                <c:pt idx="45">
                  <c:v>2015</c:v>
                </c:pt>
                <c:pt idx="51">
                  <c:v>2021</c:v>
                </c:pt>
              </c:numCache>
            </c:numRef>
          </c:cat>
          <c:val>
            <c:numRef>
              <c:f>'Graphique 2'!$B$4:$BA$4</c:f>
              <c:numCache>
                <c:formatCode>General</c:formatCode>
                <c:ptCount val="52"/>
                <c:pt idx="0">
                  <c:v>1.3164132550006928</c:v>
                </c:pt>
                <c:pt idx="1">
                  <c:v>1.2888045970818534</c:v>
                </c:pt>
                <c:pt idx="2">
                  <c:v>1.2140796422635163</c:v>
                </c:pt>
                <c:pt idx="3">
                  <c:v>1.1578337532050753</c:v>
                </c:pt>
                <c:pt idx="4">
                  <c:v>1.4330972542630864</c:v>
                </c:pt>
                <c:pt idx="5">
                  <c:v>1.3335250170367252</c:v>
                </c:pt>
                <c:pt idx="6">
                  <c:v>1.3025089211485579</c:v>
                </c:pt>
                <c:pt idx="7">
                  <c:v>1.4344025096785284</c:v>
                </c:pt>
                <c:pt idx="8">
                  <c:v>1.4099361486556836</c:v>
                </c:pt>
                <c:pt idx="9">
                  <c:v>1.4688883392428149</c:v>
                </c:pt>
                <c:pt idx="10">
                  <c:v>1.5151634388870976</c:v>
                </c:pt>
                <c:pt idx="11">
                  <c:v>1.5314043261650352</c:v>
                </c:pt>
                <c:pt idx="12">
                  <c:v>1.5511991089139974</c:v>
                </c:pt>
                <c:pt idx="13">
                  <c:v>1.5329464223581388</c:v>
                </c:pt>
                <c:pt idx="14">
                  <c:v>1.563770394103871</c:v>
                </c:pt>
                <c:pt idx="15">
                  <c:v>1.5771212799444374</c:v>
                </c:pt>
                <c:pt idx="16">
                  <c:v>1.3001174854997222</c:v>
                </c:pt>
                <c:pt idx="17">
                  <c:v>1.28035599887104</c:v>
                </c:pt>
                <c:pt idx="18">
                  <c:v>1.2431129700966035</c:v>
                </c:pt>
                <c:pt idx="19">
                  <c:v>1.2875244556067129</c:v>
                </c:pt>
                <c:pt idx="20">
                  <c:v>1.286244880020686</c:v>
                </c:pt>
                <c:pt idx="21">
                  <c:v>1.2464396634001995</c:v>
                </c:pt>
                <c:pt idx="22">
                  <c:v>1.1959441917473801</c:v>
                </c:pt>
                <c:pt idx="23">
                  <c:v>1.2141876861756771</c:v>
                </c:pt>
                <c:pt idx="24">
                  <c:v>1.2321487612403714</c:v>
                </c:pt>
                <c:pt idx="25">
                  <c:v>1.25976172407843</c:v>
                </c:pt>
                <c:pt idx="26">
                  <c:v>1.3124981616433797</c:v>
                </c:pt>
                <c:pt idx="27">
                  <c:v>1.3426986114820316</c:v>
                </c:pt>
                <c:pt idx="28">
                  <c:v>1.3041366706370501</c:v>
                </c:pt>
                <c:pt idx="29">
                  <c:v>1.357685465938733</c:v>
                </c:pt>
                <c:pt idx="30">
                  <c:v>1.5572556652890734</c:v>
                </c:pt>
                <c:pt idx="31">
                  <c:v>1.4663898940796432</c:v>
                </c:pt>
                <c:pt idx="32">
                  <c:v>1.4080411803291062</c:v>
                </c:pt>
                <c:pt idx="33">
                  <c:v>1.3807417762858443</c:v>
                </c:pt>
                <c:pt idx="34">
                  <c:v>1.4073584162312254</c:v>
                </c:pt>
                <c:pt idx="35">
                  <c:v>1.5436065119891487</c:v>
                </c:pt>
                <c:pt idx="36">
                  <c:v>1.6134537098829751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8C-48EB-95AE-0E6EFFFD5131}"/>
            </c:ext>
          </c:extLst>
        </c:ser>
        <c:ser>
          <c:idx val="1"/>
          <c:order val="1"/>
          <c:tx>
            <c:strRef>
              <c:f>'Graphique 2'!$A$5</c:f>
              <c:strCache>
                <c:ptCount val="1"/>
                <c:pt idx="0">
                  <c:v>Gazole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'Graphique 2'!$B$3:$BA$3</c:f>
              <c:numCache>
                <c:formatCode>General</c:formatCode>
                <c:ptCount val="52"/>
                <c:pt idx="0">
                  <c:v>1970</c:v>
                </c:pt>
                <c:pt idx="5">
                  <c:v>1975</c:v>
                </c:pt>
                <c:pt idx="10">
                  <c:v>1980</c:v>
                </c:pt>
                <c:pt idx="15">
                  <c:v>1985</c:v>
                </c:pt>
                <c:pt idx="20">
                  <c:v>1990</c:v>
                </c:pt>
                <c:pt idx="25">
                  <c:v>1995</c:v>
                </c:pt>
                <c:pt idx="30">
                  <c:v>2000</c:v>
                </c:pt>
                <c:pt idx="35">
                  <c:v>2005</c:v>
                </c:pt>
                <c:pt idx="40">
                  <c:v>2010</c:v>
                </c:pt>
                <c:pt idx="45">
                  <c:v>2015</c:v>
                </c:pt>
                <c:pt idx="51">
                  <c:v>2021</c:v>
                </c:pt>
              </c:numCache>
            </c:numRef>
          </c:cat>
          <c:val>
            <c:numRef>
              <c:f>'Graphique 2'!$B$5:$BA$5</c:f>
              <c:numCache>
                <c:formatCode>General</c:formatCode>
                <c:ptCount val="52"/>
                <c:pt idx="0">
                  <c:v>0.81708408931077481</c:v>
                </c:pt>
                <c:pt idx="1">
                  <c:v>0.82698294979418929</c:v>
                </c:pt>
                <c:pt idx="2">
                  <c:v>0.78915176747128568</c:v>
                </c:pt>
                <c:pt idx="3">
                  <c:v>0.74101360205124822</c:v>
                </c:pt>
                <c:pt idx="4">
                  <c:v>0.87125798980767188</c:v>
                </c:pt>
                <c:pt idx="5">
                  <c:v>0.83800752436734094</c:v>
                </c:pt>
                <c:pt idx="6">
                  <c:v>0.84397261727483075</c:v>
                </c:pt>
                <c:pt idx="7">
                  <c:v>0.85699471976556141</c:v>
                </c:pt>
                <c:pt idx="8">
                  <c:v>0.8526491333767573</c:v>
                </c:pt>
                <c:pt idx="9">
                  <c:v>0.950753068893466</c:v>
                </c:pt>
                <c:pt idx="10">
                  <c:v>1.0677028911455864</c:v>
                </c:pt>
                <c:pt idx="11">
                  <c:v>1.125113382488597</c:v>
                </c:pt>
                <c:pt idx="12">
                  <c:v>1.1703867150589844</c:v>
                </c:pt>
                <c:pt idx="13">
                  <c:v>1.1706991358994501</c:v>
                </c:pt>
                <c:pt idx="14">
                  <c:v>1.1873194368257451</c:v>
                </c:pt>
                <c:pt idx="15">
                  <c:v>1.2011359990211814</c:v>
                </c:pt>
                <c:pt idx="16">
                  <c:v>0.92631400986900014</c:v>
                </c:pt>
                <c:pt idx="17">
                  <c:v>0.87161579594531424</c:v>
                </c:pt>
                <c:pt idx="18">
                  <c:v>0.8249630234162546</c:v>
                </c:pt>
                <c:pt idx="19">
                  <c:v>0.84276155012727139</c:v>
                </c:pt>
                <c:pt idx="20">
                  <c:v>0.85581425004622225</c:v>
                </c:pt>
                <c:pt idx="21">
                  <c:v>0.83504013863326199</c:v>
                </c:pt>
                <c:pt idx="22">
                  <c:v>0.78831064817793861</c:v>
                </c:pt>
                <c:pt idx="23">
                  <c:v>0.81947534240754238</c:v>
                </c:pt>
                <c:pt idx="24">
                  <c:v>0.84717881277050577</c:v>
                </c:pt>
                <c:pt idx="25">
                  <c:v>0.82972856812085027</c:v>
                </c:pt>
                <c:pt idx="26">
                  <c:v>0.90557781042305208</c:v>
                </c:pt>
                <c:pt idx="27">
                  <c:v>0.92667692263451629</c:v>
                </c:pt>
                <c:pt idx="28">
                  <c:v>0.87445737782092259</c:v>
                </c:pt>
                <c:pt idx="29">
                  <c:v>0.93446464219897984</c:v>
                </c:pt>
                <c:pt idx="30">
                  <c:v>1.1282196912640226</c:v>
                </c:pt>
                <c:pt idx="31">
                  <c:v>1.0435486766013991</c:v>
                </c:pt>
                <c:pt idx="32">
                  <c:v>0.99304932899711995</c:v>
                </c:pt>
                <c:pt idx="33">
                  <c:v>0.99958585002275835</c:v>
                </c:pt>
                <c:pt idx="34">
                  <c:v>1.0912783226568141</c:v>
                </c:pt>
                <c:pt idx="35">
                  <c:v>1.2434956703421725</c:v>
                </c:pt>
                <c:pt idx="36">
                  <c:v>1.2840131933022763</c:v>
                </c:pt>
                <c:pt idx="37">
                  <c:v>1.28563407341886</c:v>
                </c:pt>
                <c:pt idx="38">
                  <c:v>1.4470762381058484</c:v>
                </c:pt>
                <c:pt idx="39">
                  <c:v>1.1437469986064961</c:v>
                </c:pt>
                <c:pt idx="40">
                  <c:v>1.2888970232865771</c:v>
                </c:pt>
                <c:pt idx="41">
                  <c:v>1.4699393408525094</c:v>
                </c:pt>
                <c:pt idx="42">
                  <c:v>1.5068990745436104</c:v>
                </c:pt>
                <c:pt idx="43">
                  <c:v>1.4450708112267785</c:v>
                </c:pt>
                <c:pt idx="44">
                  <c:v>1.3690893068765975</c:v>
                </c:pt>
                <c:pt idx="45">
                  <c:v>1.2235076403846152</c:v>
                </c:pt>
                <c:pt idx="46">
                  <c:v>1.174688302564818</c:v>
                </c:pt>
                <c:pt idx="47">
                  <c:v>1.2962174033521805</c:v>
                </c:pt>
                <c:pt idx="48">
                  <c:v>1.4840287854339373</c:v>
                </c:pt>
                <c:pt idx="49">
                  <c:v>1.4711423938553052</c:v>
                </c:pt>
                <c:pt idx="50">
                  <c:v>1.2806932111142941</c:v>
                </c:pt>
                <c:pt idx="51">
                  <c:v>1.4300999999999999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8C-48EB-95AE-0E6EFFFD5131}"/>
            </c:ext>
          </c:extLst>
        </c:ser>
        <c:ser>
          <c:idx val="2"/>
          <c:order val="2"/>
          <c:tx>
            <c:strRef>
              <c:f>'Graphique 2'!$A$6</c:f>
              <c:strCache>
                <c:ptCount val="1"/>
                <c:pt idx="0">
                  <c:v>SP95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'Graphique 2'!$B$3:$BA$3</c:f>
              <c:numCache>
                <c:formatCode>General</c:formatCode>
                <c:ptCount val="52"/>
                <c:pt idx="0">
                  <c:v>1970</c:v>
                </c:pt>
                <c:pt idx="5">
                  <c:v>1975</c:v>
                </c:pt>
                <c:pt idx="10">
                  <c:v>1980</c:v>
                </c:pt>
                <c:pt idx="15">
                  <c:v>1985</c:v>
                </c:pt>
                <c:pt idx="20">
                  <c:v>1990</c:v>
                </c:pt>
                <c:pt idx="25">
                  <c:v>1995</c:v>
                </c:pt>
                <c:pt idx="30">
                  <c:v>2000</c:v>
                </c:pt>
                <c:pt idx="35">
                  <c:v>2005</c:v>
                </c:pt>
                <c:pt idx="40">
                  <c:v>2010</c:v>
                </c:pt>
                <c:pt idx="45">
                  <c:v>2015</c:v>
                </c:pt>
                <c:pt idx="51">
                  <c:v>2021</c:v>
                </c:pt>
              </c:numCache>
            </c:numRef>
          </c:cat>
          <c:val>
            <c:numRef>
              <c:f>'Graphique 2'!$B$6:$BA$6</c:f>
              <c:numCache>
                <c:formatCode>General</c:formatCode>
                <c:ptCount val="52"/>
                <c:pt idx="20">
                  <c:v>1.2840157343810938</c:v>
                </c:pt>
                <c:pt idx="21">
                  <c:v>1.1975649438910534</c:v>
                </c:pt>
                <c:pt idx="22">
                  <c:v>1.1365524196729146</c:v>
                </c:pt>
                <c:pt idx="23">
                  <c:v>1.1402403231825022</c:v>
                </c:pt>
                <c:pt idx="24">
                  <c:v>1.1567257367569217</c:v>
                </c:pt>
                <c:pt idx="25">
                  <c:v>1.2114783138118039</c:v>
                </c:pt>
                <c:pt idx="26">
                  <c:v>1.2601059881559253</c:v>
                </c:pt>
                <c:pt idx="27">
                  <c:v>1.2893171404678989</c:v>
                </c:pt>
                <c:pt idx="28">
                  <c:v>1.2504288537615584</c:v>
                </c:pt>
                <c:pt idx="29">
                  <c:v>1.2933818929390217</c:v>
                </c:pt>
                <c:pt idx="30">
                  <c:v>1.4545029095183328</c:v>
                </c:pt>
                <c:pt idx="31">
                  <c:v>1.3540674110656405</c:v>
                </c:pt>
                <c:pt idx="32">
                  <c:v>1.3043915278637124</c:v>
                </c:pt>
                <c:pt idx="33">
                  <c:v>1.2803192592171144</c:v>
                </c:pt>
                <c:pt idx="34">
                  <c:v>1.307834566781084</c:v>
                </c:pt>
                <c:pt idx="35">
                  <c:v>1.4119623206003324</c:v>
                </c:pt>
                <c:pt idx="36">
                  <c:v>1.473852036313066</c:v>
                </c:pt>
                <c:pt idx="37">
                  <c:v>1.4987680036569433</c:v>
                </c:pt>
                <c:pt idx="38">
                  <c:v>1.5460497976034266</c:v>
                </c:pt>
                <c:pt idx="39">
                  <c:v>1.3797829792541043</c:v>
                </c:pt>
                <c:pt idx="40">
                  <c:v>1.5132982879216195</c:v>
                </c:pt>
                <c:pt idx="41">
                  <c:v>1.6505579547894975</c:v>
                </c:pt>
                <c:pt idx="42">
                  <c:v>1.690433557302232</c:v>
                </c:pt>
                <c:pt idx="43">
                  <c:v>1.6447355701557638</c:v>
                </c:pt>
                <c:pt idx="44">
                  <c:v>1.5809706642272301</c:v>
                </c:pt>
                <c:pt idx="45">
                  <c:v>1.4403851855769236</c:v>
                </c:pt>
                <c:pt idx="46">
                  <c:v>1.3855457290085398</c:v>
                </c:pt>
                <c:pt idx="47">
                  <c:v>1.4477909068023953</c:v>
                </c:pt>
                <c:pt idx="48">
                  <c:v>1.5538463615623386</c:v>
                </c:pt>
                <c:pt idx="49">
                  <c:v>1.5389476162185705</c:v>
                </c:pt>
                <c:pt idx="50">
                  <c:v>1.3772534135395782</c:v>
                </c:pt>
                <c:pt idx="51">
                  <c:v>1.5513999999999999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8C-48EB-95AE-0E6EFFFD5131}"/>
            </c:ext>
          </c:extLst>
        </c:ser>
        <c:ser>
          <c:idx val="3"/>
          <c:order val="3"/>
          <c:tx>
            <c:strRef>
              <c:f>'Graphique 2'!$A$7</c:f>
              <c:strCache>
                <c:ptCount val="1"/>
                <c:pt idx="0">
                  <c:v>SP98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'Graphique 2'!$B$3:$BA$3</c:f>
              <c:numCache>
                <c:formatCode>General</c:formatCode>
                <c:ptCount val="52"/>
                <c:pt idx="0">
                  <c:v>1970</c:v>
                </c:pt>
                <c:pt idx="5">
                  <c:v>1975</c:v>
                </c:pt>
                <c:pt idx="10">
                  <c:v>1980</c:v>
                </c:pt>
                <c:pt idx="15">
                  <c:v>1985</c:v>
                </c:pt>
                <c:pt idx="20">
                  <c:v>1990</c:v>
                </c:pt>
                <c:pt idx="25">
                  <c:v>1995</c:v>
                </c:pt>
                <c:pt idx="30">
                  <c:v>2000</c:v>
                </c:pt>
                <c:pt idx="35">
                  <c:v>2005</c:v>
                </c:pt>
                <c:pt idx="40">
                  <c:v>2010</c:v>
                </c:pt>
                <c:pt idx="45">
                  <c:v>2015</c:v>
                </c:pt>
                <c:pt idx="51">
                  <c:v>2021</c:v>
                </c:pt>
              </c:numCache>
            </c:numRef>
          </c:cat>
          <c:val>
            <c:numRef>
              <c:f>'Graphique 2'!$B$7:$BA$7</c:f>
              <c:numCache>
                <c:formatCode>General</c:formatCode>
                <c:ptCount val="52"/>
                <c:pt idx="20">
                  <c:v>1.3010075306663835</c:v>
                </c:pt>
                <c:pt idx="21">
                  <c:v>1.2098957237038575</c:v>
                </c:pt>
                <c:pt idx="22">
                  <c:v>1.1568464310470234</c:v>
                </c:pt>
                <c:pt idx="23">
                  <c:v>1.167237479515715</c:v>
                </c:pt>
                <c:pt idx="24">
                  <c:v>1.1796989343066253</c:v>
                </c:pt>
                <c:pt idx="25">
                  <c:v>1.2201817594408266</c:v>
                </c:pt>
                <c:pt idx="26">
                  <c:v>1.2711279641874498</c:v>
                </c:pt>
                <c:pt idx="27">
                  <c:v>1.3019831186415947</c:v>
                </c:pt>
                <c:pt idx="28">
                  <c:v>1.2629252515646519</c:v>
                </c:pt>
                <c:pt idx="29">
                  <c:v>1.3050367614827303</c:v>
                </c:pt>
                <c:pt idx="30">
                  <c:v>1.4779012692626283</c:v>
                </c:pt>
                <c:pt idx="31">
                  <c:v>1.3857230595651724</c:v>
                </c:pt>
                <c:pt idx="32">
                  <c:v>1.3325556325413417</c:v>
                </c:pt>
                <c:pt idx="33">
                  <c:v>1.3058076627218933</c:v>
                </c:pt>
                <c:pt idx="34">
                  <c:v>1.33547865825663</c:v>
                </c:pt>
                <c:pt idx="35">
                  <c:v>1.4596282029404049</c:v>
                </c:pt>
                <c:pt idx="36">
                  <c:v>1.5185228302146754</c:v>
                </c:pt>
                <c:pt idx="37">
                  <c:v>1.5364587713604505</c:v>
                </c:pt>
                <c:pt idx="38">
                  <c:v>1.5907169284824176</c:v>
                </c:pt>
                <c:pt idx="39">
                  <c:v>1.418437947651348</c:v>
                </c:pt>
                <c:pt idx="40">
                  <c:v>1.5534744612650735</c:v>
                </c:pt>
                <c:pt idx="41">
                  <c:v>1.6922686451564151</c:v>
                </c:pt>
                <c:pt idx="42">
                  <c:v>1.7469970578483385</c:v>
                </c:pt>
                <c:pt idx="43">
                  <c:v>1.7063219229995827</c:v>
                </c:pt>
                <c:pt idx="44">
                  <c:v>1.6451017349247388</c:v>
                </c:pt>
                <c:pt idx="45">
                  <c:v>1.5062286048076925</c:v>
                </c:pt>
                <c:pt idx="46">
                  <c:v>1.4476750104528828</c:v>
                </c:pt>
                <c:pt idx="47">
                  <c:v>1.5175964897481498</c:v>
                </c:pt>
                <c:pt idx="48">
                  <c:v>1.6227091864278405</c:v>
                </c:pt>
                <c:pt idx="49">
                  <c:v>1.6027183145263064</c:v>
                </c:pt>
                <c:pt idx="50">
                  <c:v>1.4423044972787169</c:v>
                </c:pt>
                <c:pt idx="51">
                  <c:v>1.6123000000000001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8C-48EB-95AE-0E6EFFFD5131}"/>
            </c:ext>
          </c:extLst>
        </c:ser>
        <c:ser>
          <c:idx val="4"/>
          <c:order val="4"/>
          <c:tx>
            <c:strRef>
              <c:f>'Graphique 2'!$A$8</c:f>
              <c:strCache>
                <c:ptCount val="1"/>
                <c:pt idx="0">
                  <c:v>SP95-E10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'Graphique 2'!$B$3:$BA$3</c:f>
              <c:numCache>
                <c:formatCode>General</c:formatCode>
                <c:ptCount val="52"/>
                <c:pt idx="0">
                  <c:v>1970</c:v>
                </c:pt>
                <c:pt idx="5">
                  <c:v>1975</c:v>
                </c:pt>
                <c:pt idx="10">
                  <c:v>1980</c:v>
                </c:pt>
                <c:pt idx="15">
                  <c:v>1985</c:v>
                </c:pt>
                <c:pt idx="20">
                  <c:v>1990</c:v>
                </c:pt>
                <c:pt idx="25">
                  <c:v>1995</c:v>
                </c:pt>
                <c:pt idx="30">
                  <c:v>2000</c:v>
                </c:pt>
                <c:pt idx="35">
                  <c:v>2005</c:v>
                </c:pt>
                <c:pt idx="40">
                  <c:v>2010</c:v>
                </c:pt>
                <c:pt idx="45">
                  <c:v>2015</c:v>
                </c:pt>
                <c:pt idx="51">
                  <c:v>2021</c:v>
                </c:pt>
              </c:numCache>
            </c:numRef>
          </c:cat>
          <c:val>
            <c:numRef>
              <c:f>'Graphique 2'!$B$8:$BA$8</c:f>
              <c:numCache>
                <c:formatCode>General</c:formatCode>
                <c:ptCount val="52"/>
                <c:pt idx="43">
                  <c:v>1.6171882221689431</c:v>
                </c:pt>
                <c:pt idx="44">
                  <c:v>1.571685328939268</c:v>
                </c:pt>
                <c:pt idx="45">
                  <c:v>1.432383011538461</c:v>
                </c:pt>
                <c:pt idx="46">
                  <c:v>1.3615613282883265</c:v>
                </c:pt>
                <c:pt idx="47">
                  <c:v>1.4242966072568508</c:v>
                </c:pt>
                <c:pt idx="48">
                  <c:v>1.5308225189714737</c:v>
                </c:pt>
                <c:pt idx="49">
                  <c:v>1.5147717000678977</c:v>
                </c:pt>
                <c:pt idx="50">
                  <c:v>1.3609906426047935</c:v>
                </c:pt>
                <c:pt idx="51">
                  <c:v>1.5281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8C-48EB-95AE-0E6EFFFD5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6496095"/>
        <c:axId val="1786496927"/>
      </c:lineChart>
      <c:catAx>
        <c:axId val="17864960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fr-FR"/>
          </a:p>
        </c:txPr>
        <c:crossAx val="1786496927"/>
        <c:crosses val="autoZero"/>
        <c:auto val="0"/>
        <c:lblAlgn val="ctr"/>
        <c:lblOffset val="100"/>
        <c:tickMarkSkip val="1"/>
        <c:noMultiLvlLbl val="0"/>
      </c:catAx>
      <c:valAx>
        <c:axId val="1786496927"/>
        <c:scaling>
          <c:orientation val="minMax"/>
          <c:max val="1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fr-FR"/>
          </a:p>
        </c:txPr>
        <c:crossAx val="1786496095"/>
        <c:crosses val="autoZero"/>
        <c:crossBetween val="midCat"/>
      </c:valAx>
      <c:spPr>
        <a:noFill/>
        <a:ln w="15875">
          <a:noFill/>
        </a:ln>
        <a:effectLst/>
      </c:spPr>
    </c:plotArea>
    <c:legend>
      <c:legendPos val="b"/>
      <c:layout>
        <c:manualLayout>
          <c:xMode val="edge"/>
          <c:yMode val="edge"/>
          <c:x val="6.3522197529363764E-2"/>
          <c:y val="0.90410875371696586"/>
          <c:w val="0.93647780247063628"/>
          <c:h val="9.58912462830341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libri" panose="020F0502020204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'Graphique 3'!$A$4</c:f>
              <c:strCache>
                <c:ptCount val="1"/>
                <c:pt idx="0">
                  <c:v>Prix du butane en bouteille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'Graphique 3'!$B$3:$AG$3</c:f>
              <c:numCache>
                <c:formatCode>General</c:formatCode>
                <c:ptCount val="32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31">
                  <c:v>2021</c:v>
                </c:pt>
              </c:numCache>
            </c:numRef>
          </c:cat>
          <c:val>
            <c:numRef>
              <c:f>'Graphique 3'!$B$4:$AG$4</c:f>
              <c:numCache>
                <c:formatCode>General</c:formatCode>
                <c:ptCount val="32"/>
                <c:pt idx="0">
                  <c:v>148.52158110895991</c:v>
                </c:pt>
                <c:pt idx="1">
                  <c:v>127.61097013719495</c:v>
                </c:pt>
                <c:pt idx="2">
                  <c:v>128.81452754782006</c:v>
                </c:pt>
                <c:pt idx="3">
                  <c:v>127.22434815109381</c:v>
                </c:pt>
                <c:pt idx="4">
                  <c:v>125.42102906467458</c:v>
                </c:pt>
                <c:pt idx="5">
                  <c:v>124.80708671773797</c:v>
                </c:pt>
                <c:pt idx="6">
                  <c:v>127.59099393152268</c:v>
                </c:pt>
                <c:pt idx="7">
                  <c:v>137.60063641580231</c:v>
                </c:pt>
                <c:pt idx="8">
                  <c:v>142.34516660093323</c:v>
                </c:pt>
                <c:pt idx="9">
                  <c:v>143.92487840897815</c:v>
                </c:pt>
                <c:pt idx="10">
                  <c:v>161.49710013930098</c:v>
                </c:pt>
                <c:pt idx="11">
                  <c:v>175.40012283842975</c:v>
                </c:pt>
                <c:pt idx="12">
                  <c:v>173.88552503429901</c:v>
                </c:pt>
                <c:pt idx="13">
                  <c:v>179.03672320649804</c:v>
                </c:pt>
                <c:pt idx="14">
                  <c:v>181.74796423411144</c:v>
                </c:pt>
                <c:pt idx="15">
                  <c:v>187.78478565289302</c:v>
                </c:pt>
                <c:pt idx="16">
                  <c:v>193.90180258901228</c:v>
                </c:pt>
                <c:pt idx="17">
                  <c:v>193.62558209591504</c:v>
                </c:pt>
                <c:pt idx="18">
                  <c:v>198.80656707070688</c:v>
                </c:pt>
                <c:pt idx="19">
                  <c:v>194.6841602321457</c:v>
                </c:pt>
                <c:pt idx="20">
                  <c:v>192.24328119253565</c:v>
                </c:pt>
                <c:pt idx="21">
                  <c:v>201.91116635095094</c:v>
                </c:pt>
                <c:pt idx="22">
                  <c:v>208.27417481883322</c:v>
                </c:pt>
                <c:pt idx="23">
                  <c:v>213.69172850441842</c:v>
                </c:pt>
                <c:pt idx="24">
                  <c:v>211.13461182261216</c:v>
                </c:pt>
                <c:pt idx="25">
                  <c:v>210.33868027706896</c:v>
                </c:pt>
                <c:pt idx="26">
                  <c:v>206.53888136850085</c:v>
                </c:pt>
                <c:pt idx="27">
                  <c:v>202.37196012991967</c:v>
                </c:pt>
                <c:pt idx="28">
                  <c:v>206.79463680310957</c:v>
                </c:pt>
                <c:pt idx="29">
                  <c:v>214.08930144077945</c:v>
                </c:pt>
                <c:pt idx="30">
                  <c:v>215.59930327702838</c:v>
                </c:pt>
                <c:pt idx="31">
                  <c:v>213.87774942277315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62-4931-BD28-EAB3F719779E}"/>
            </c:ext>
          </c:extLst>
        </c:ser>
        <c:ser>
          <c:idx val="2"/>
          <c:order val="1"/>
          <c:tx>
            <c:strRef>
              <c:f>'Graphique 3'!$A$5</c:f>
              <c:strCache>
                <c:ptCount val="1"/>
                <c:pt idx="0">
                  <c:v>Prix du propane en citerne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'Graphique 3'!$B$3:$AG$3</c:f>
              <c:numCache>
                <c:formatCode>General</c:formatCode>
                <c:ptCount val="32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31">
                  <c:v>2021</c:v>
                </c:pt>
              </c:numCache>
            </c:numRef>
          </c:cat>
          <c:val>
            <c:numRef>
              <c:f>'Graphique 3'!$B$5:$AG$5</c:f>
              <c:numCache>
                <c:formatCode>General</c:formatCode>
                <c:ptCount val="32"/>
                <c:pt idx="0">
                  <c:v>73.530311671380105</c:v>
                </c:pt>
                <c:pt idx="1">
                  <c:v>77.056019914452719</c:v>
                </c:pt>
                <c:pt idx="2">
                  <c:v>75.422789899509425</c:v>
                </c:pt>
                <c:pt idx="3">
                  <c:v>72.611469520162402</c:v>
                </c:pt>
                <c:pt idx="4">
                  <c:v>71.812232514013573</c:v>
                </c:pt>
                <c:pt idx="5">
                  <c:v>79.885423668307169</c:v>
                </c:pt>
                <c:pt idx="6">
                  <c:v>82.993176511506846</c:v>
                </c:pt>
                <c:pt idx="7">
                  <c:v>93.270615550157814</c:v>
                </c:pt>
                <c:pt idx="8">
                  <c:v>92.510035864995757</c:v>
                </c:pt>
                <c:pt idx="9">
                  <c:v>87.233055292159648</c:v>
                </c:pt>
                <c:pt idx="10">
                  <c:v>97.627032169025824</c:v>
                </c:pt>
                <c:pt idx="11">
                  <c:v>98.291344127183308</c:v>
                </c:pt>
                <c:pt idx="12">
                  <c:v>95.60652488721243</c:v>
                </c:pt>
                <c:pt idx="13">
                  <c:v>103.42771888745358</c:v>
                </c:pt>
                <c:pt idx="14">
                  <c:v>104.14997469204309</c:v>
                </c:pt>
                <c:pt idx="15">
                  <c:v>116.74897367900996</c:v>
                </c:pt>
                <c:pt idx="16">
                  <c:v>127.4689996359615</c:v>
                </c:pt>
                <c:pt idx="17">
                  <c:v>127.64315325458895</c:v>
                </c:pt>
                <c:pt idx="18">
                  <c:v>140.16991958186193</c:v>
                </c:pt>
                <c:pt idx="19">
                  <c:v>121.91216363980274</c:v>
                </c:pt>
                <c:pt idx="20">
                  <c:v>128.00639958389331</c:v>
                </c:pt>
                <c:pt idx="21">
                  <c:v>143.8590019842708</c:v>
                </c:pt>
                <c:pt idx="22">
                  <c:v>151.3054243498708</c:v>
                </c:pt>
                <c:pt idx="23">
                  <c:v>142.05068737161659</c:v>
                </c:pt>
                <c:pt idx="24">
                  <c:v>142.46640860674097</c:v>
                </c:pt>
                <c:pt idx="25">
                  <c:v>133.72129007368946</c:v>
                </c:pt>
                <c:pt idx="26">
                  <c:v>126.76239507157237</c:v>
                </c:pt>
                <c:pt idx="27">
                  <c:v>138.41332071826218</c:v>
                </c:pt>
                <c:pt idx="28">
                  <c:v>147.70903853085488</c:v>
                </c:pt>
                <c:pt idx="29">
                  <c:v>152.02117771533577</c:v>
                </c:pt>
                <c:pt idx="30">
                  <c:v>148.47439563106721</c:v>
                </c:pt>
                <c:pt idx="31">
                  <c:v>148.71309728411467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62-4931-BD28-EAB3F719779E}"/>
            </c:ext>
          </c:extLst>
        </c:ser>
        <c:ser>
          <c:idx val="3"/>
          <c:order val="2"/>
          <c:tx>
            <c:strRef>
              <c:f>'Graphique 3'!$A$6</c:f>
              <c:strCache>
                <c:ptCount val="1"/>
                <c:pt idx="0">
                  <c:v>Prix du fioul domestique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'Graphique 3'!$B$3:$AG$3</c:f>
              <c:numCache>
                <c:formatCode>General</c:formatCode>
                <c:ptCount val="32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31">
                  <c:v>2021</c:v>
                </c:pt>
              </c:numCache>
            </c:numRef>
          </c:cat>
          <c:val>
            <c:numRef>
              <c:f>'Graphique 3'!$B$6:$AG$6</c:f>
              <c:numCache>
                <c:formatCode>General</c:formatCode>
                <c:ptCount val="32"/>
                <c:pt idx="0">
                  <c:v>53.838382290382157</c:v>
                </c:pt>
                <c:pt idx="1">
                  <c:v>53.671705104257718</c:v>
                </c:pt>
                <c:pt idx="2">
                  <c:v>46.800615984334719</c:v>
                </c:pt>
                <c:pt idx="3">
                  <c:v>46.830407369869924</c:v>
                </c:pt>
                <c:pt idx="4">
                  <c:v>44.868846596031503</c:v>
                </c:pt>
                <c:pt idx="5">
                  <c:v>43.199574076587751</c:v>
                </c:pt>
                <c:pt idx="6">
                  <c:v>46.490839098864399</c:v>
                </c:pt>
                <c:pt idx="7">
                  <c:v>48.273524524717651</c:v>
                </c:pt>
                <c:pt idx="8">
                  <c:v>41.110179580357027</c:v>
                </c:pt>
                <c:pt idx="9">
                  <c:v>44.624178384869104</c:v>
                </c:pt>
                <c:pt idx="10">
                  <c:v>61.841822516985808</c:v>
                </c:pt>
                <c:pt idx="11">
                  <c:v>51.727953758572305</c:v>
                </c:pt>
                <c:pt idx="12">
                  <c:v>47.183896193796144</c:v>
                </c:pt>
                <c:pt idx="13">
                  <c:v>49.223368729716334</c:v>
                </c:pt>
                <c:pt idx="14">
                  <c:v>55.663956026271009</c:v>
                </c:pt>
                <c:pt idx="15">
                  <c:v>71.344741594502409</c:v>
                </c:pt>
                <c:pt idx="16">
                  <c:v>77.531921877494014</c:v>
                </c:pt>
                <c:pt idx="17">
                  <c:v>76.659469357571112</c:v>
                </c:pt>
                <c:pt idx="18">
                  <c:v>95.427964347662467</c:v>
                </c:pt>
                <c:pt idx="19">
                  <c:v>65.866353586544449</c:v>
                </c:pt>
                <c:pt idx="20">
                  <c:v>80.706212798184282</c:v>
                </c:pt>
                <c:pt idx="21">
                  <c:v>98.013200763223196</c:v>
                </c:pt>
                <c:pt idx="22">
                  <c:v>104.9020540555284</c:v>
                </c:pt>
                <c:pt idx="23">
                  <c:v>99.528447595708883</c:v>
                </c:pt>
                <c:pt idx="24">
                  <c:v>91.840550551010438</c:v>
                </c:pt>
                <c:pt idx="25">
                  <c:v>75.355444442730061</c:v>
                </c:pt>
                <c:pt idx="26">
                  <c:v>67.950834205886665</c:v>
                </c:pt>
                <c:pt idx="27">
                  <c:v>78.174111905511793</c:v>
                </c:pt>
                <c:pt idx="28">
                  <c:v>94.400699310210072</c:v>
                </c:pt>
                <c:pt idx="29">
                  <c:v>95.33580769348346</c:v>
                </c:pt>
                <c:pt idx="30">
                  <c:v>77.778646971471744</c:v>
                </c:pt>
                <c:pt idx="31">
                  <c:v>90.733126065590199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62-4931-BD28-EAB3F7197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5565584"/>
        <c:axId val="855565168"/>
      </c:lineChart>
      <c:catAx>
        <c:axId val="855565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5565168"/>
        <c:crosses val="autoZero"/>
        <c:auto val="1"/>
        <c:lblAlgn val="ctr"/>
        <c:lblOffset val="100"/>
        <c:tickMarkSkip val="1"/>
        <c:noMultiLvlLbl val="0"/>
      </c:catAx>
      <c:valAx>
        <c:axId val="85556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5565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13</xdr:col>
      <xdr:colOff>723900</xdr:colOff>
      <xdr:row>25</xdr:row>
      <xdr:rowOff>180975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10</xdr:row>
      <xdr:rowOff>66674</xdr:rowOff>
    </xdr:from>
    <xdr:to>
      <xdr:col>7</xdr:col>
      <xdr:colOff>180975</xdr:colOff>
      <xdr:row>28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904876</xdr:colOff>
      <xdr:row>9</xdr:row>
      <xdr:rowOff>142874</xdr:rowOff>
    </xdr:from>
    <xdr:to>
      <xdr:col>6</xdr:col>
      <xdr:colOff>142874</xdr:colOff>
      <xdr:row>24</xdr:row>
      <xdr:rowOff>38099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5"/>
  <sheetViews>
    <sheetView showGridLines="0" tabSelected="1" workbookViewId="0">
      <selection activeCell="G31" sqref="G31"/>
    </sheetView>
  </sheetViews>
  <sheetFormatPr baseColWidth="10" defaultRowHeight="15"/>
  <cols>
    <col min="4" max="4" width="11.42578125" style="28"/>
  </cols>
  <sheetData>
    <row r="1" spans="1:6">
      <c r="A1" s="20" t="s">
        <v>16</v>
      </c>
      <c r="B1" s="20"/>
    </row>
    <row r="2" spans="1:6">
      <c r="A2" s="20"/>
      <c r="B2" s="20"/>
    </row>
    <row r="3" spans="1:6" ht="30">
      <c r="A3" s="21"/>
      <c r="B3" s="21" t="s">
        <v>20</v>
      </c>
      <c r="C3" s="22" t="s">
        <v>21</v>
      </c>
      <c r="E3" s="21"/>
      <c r="F3" s="21"/>
    </row>
    <row r="4" spans="1:6">
      <c r="A4" s="23"/>
      <c r="B4" s="24" t="s">
        <v>13</v>
      </c>
      <c r="C4" t="s">
        <v>14</v>
      </c>
    </row>
    <row r="5" spans="1:6">
      <c r="A5" s="23">
        <v>36526</v>
      </c>
      <c r="B5">
        <v>25.44</v>
      </c>
      <c r="C5">
        <v>25.102411200000002</v>
      </c>
      <c r="E5" s="29"/>
    </row>
    <row r="6" spans="1:6">
      <c r="A6" s="23">
        <v>36557</v>
      </c>
      <c r="B6">
        <v>27.78</v>
      </c>
      <c r="C6">
        <v>28.251148800000003</v>
      </c>
      <c r="E6" s="29"/>
    </row>
    <row r="7" spans="1:6">
      <c r="A7" s="23">
        <v>36586</v>
      </c>
      <c r="B7">
        <v>27.49</v>
      </c>
      <c r="C7">
        <v>28.507404899999997</v>
      </c>
      <c r="E7" s="29"/>
    </row>
    <row r="8" spans="1:6">
      <c r="A8" s="23">
        <v>36617</v>
      </c>
      <c r="B8">
        <v>22.76</v>
      </c>
      <c r="C8">
        <v>24.042753600000001</v>
      </c>
      <c r="E8" s="29"/>
    </row>
    <row r="9" spans="1:6">
      <c r="A9" s="23">
        <v>36647</v>
      </c>
      <c r="B9">
        <v>27.74</v>
      </c>
      <c r="C9">
        <v>30.624960000000002</v>
      </c>
      <c r="E9" s="29"/>
    </row>
    <row r="10" spans="1:6">
      <c r="A10" s="23">
        <v>36678</v>
      </c>
      <c r="B10">
        <v>29.8</v>
      </c>
      <c r="C10">
        <v>31.384168000000003</v>
      </c>
      <c r="E10" s="29"/>
    </row>
    <row r="11" spans="1:6">
      <c r="A11" s="23">
        <v>36708</v>
      </c>
      <c r="B11">
        <v>28.68</v>
      </c>
      <c r="C11">
        <v>30.525557999999997</v>
      </c>
      <c r="E11" s="29"/>
    </row>
    <row r="12" spans="1:6">
      <c r="A12" s="23">
        <v>36739</v>
      </c>
      <c r="B12">
        <v>30.2</v>
      </c>
      <c r="C12">
        <v>33.407843999999997</v>
      </c>
      <c r="E12" s="29"/>
    </row>
    <row r="13" spans="1:6">
      <c r="A13" s="23">
        <v>36770</v>
      </c>
      <c r="B13">
        <v>33.14</v>
      </c>
      <c r="C13">
        <v>38.0095916</v>
      </c>
      <c r="E13" s="29"/>
    </row>
    <row r="14" spans="1:6">
      <c r="A14" s="23">
        <v>36800</v>
      </c>
      <c r="B14">
        <v>30.96</v>
      </c>
      <c r="C14">
        <v>36.217936799999997</v>
      </c>
      <c r="E14" s="29"/>
    </row>
    <row r="15" spans="1:6">
      <c r="A15" s="23">
        <v>36831</v>
      </c>
      <c r="B15">
        <v>32.549999999999997</v>
      </c>
      <c r="C15">
        <v>38.012866499999994</v>
      </c>
      <c r="E15" s="29"/>
    </row>
    <row r="16" spans="1:6">
      <c r="A16" s="23">
        <v>36861</v>
      </c>
      <c r="B16">
        <v>25.66</v>
      </c>
      <c r="C16">
        <v>28.6091038</v>
      </c>
      <c r="E16" s="29"/>
    </row>
    <row r="17" spans="1:8">
      <c r="A17" s="23">
        <v>36892</v>
      </c>
      <c r="B17" s="25">
        <v>25.624545454545501</v>
      </c>
      <c r="C17">
        <v>27.310073538673258</v>
      </c>
      <c r="D17" s="25"/>
      <c r="E17" s="29"/>
      <c r="G17" s="29"/>
      <c r="H17" s="29"/>
    </row>
    <row r="18" spans="1:8">
      <c r="A18" s="23">
        <v>36923</v>
      </c>
      <c r="B18" s="25">
        <v>27.503499999999999</v>
      </c>
      <c r="C18">
        <v>29.839807747598201</v>
      </c>
      <c r="D18" s="25"/>
      <c r="E18" s="29"/>
      <c r="G18" s="29"/>
      <c r="H18" s="29"/>
    </row>
    <row r="19" spans="1:8">
      <c r="A19" s="23">
        <v>36951</v>
      </c>
      <c r="B19" s="25">
        <v>24.497272727272701</v>
      </c>
      <c r="C19">
        <v>26.934206252030236</v>
      </c>
      <c r="D19" s="25"/>
      <c r="E19" s="29"/>
      <c r="G19" s="29"/>
      <c r="H19" s="29"/>
    </row>
    <row r="20" spans="1:8">
      <c r="A20" s="23">
        <v>36982</v>
      </c>
      <c r="B20" s="25">
        <v>25.536842105263201</v>
      </c>
      <c r="C20">
        <v>28.628746754779371</v>
      </c>
      <c r="D20" s="25"/>
      <c r="E20" s="29"/>
      <c r="G20" s="29"/>
      <c r="H20" s="29"/>
    </row>
    <row r="21" spans="1:8">
      <c r="A21" s="23">
        <v>37012</v>
      </c>
      <c r="B21" s="25">
        <v>28.313636363636402</v>
      </c>
      <c r="C21">
        <v>32.361611675503681</v>
      </c>
      <c r="D21" s="25"/>
      <c r="E21" s="29"/>
      <c r="G21" s="29"/>
      <c r="H21" s="29"/>
    </row>
    <row r="22" spans="1:8">
      <c r="A22" s="23">
        <v>37043</v>
      </c>
      <c r="B22" s="25">
        <v>27.8490476190476</v>
      </c>
      <c r="C22">
        <v>32.641978064912195</v>
      </c>
      <c r="D22" s="25"/>
      <c r="E22" s="29"/>
      <c r="G22" s="29"/>
      <c r="H22" s="29"/>
    </row>
    <row r="23" spans="1:8">
      <c r="A23" s="23">
        <v>37073</v>
      </c>
      <c r="B23" s="25">
        <v>24.613636363636399</v>
      </c>
      <c r="C23">
        <v>28.598438836838401</v>
      </c>
      <c r="D23" s="25"/>
      <c r="E23" s="29"/>
      <c r="G23" s="29"/>
      <c r="H23" s="29"/>
    </row>
    <row r="24" spans="1:8">
      <c r="A24" s="23">
        <v>37104</v>
      </c>
      <c r="B24" s="25">
        <v>25.68</v>
      </c>
      <c r="C24">
        <v>28.518041050451213</v>
      </c>
      <c r="D24" s="25"/>
      <c r="E24" s="29"/>
      <c r="G24" s="29"/>
      <c r="H24" s="29"/>
    </row>
    <row r="25" spans="1:8">
      <c r="A25" s="23">
        <v>37135</v>
      </c>
      <c r="B25" s="25">
        <v>25.619499999999999</v>
      </c>
      <c r="C25">
        <v>28.119460648999279</v>
      </c>
      <c r="D25" s="25"/>
      <c r="E25" s="29"/>
      <c r="G25" s="29"/>
      <c r="H25" s="29"/>
    </row>
    <row r="26" spans="1:8">
      <c r="A26" s="23">
        <v>37165</v>
      </c>
      <c r="B26" s="25">
        <v>20.5378260869565</v>
      </c>
      <c r="C26">
        <v>22.672055061459339</v>
      </c>
      <c r="D26" s="25"/>
      <c r="E26" s="29"/>
      <c r="G26" s="29"/>
      <c r="H26" s="29"/>
    </row>
    <row r="27" spans="1:8">
      <c r="A27" s="23">
        <v>37196</v>
      </c>
      <c r="B27" s="25">
        <v>18.797272727272698</v>
      </c>
      <c r="C27">
        <v>21.160734388112211</v>
      </c>
      <c r="D27" s="25"/>
      <c r="E27" s="29"/>
      <c r="G27" s="29"/>
      <c r="H27" s="29"/>
    </row>
    <row r="28" spans="1:8">
      <c r="A28" s="23">
        <v>37226</v>
      </c>
      <c r="B28" s="25">
        <v>18.705263157894699</v>
      </c>
      <c r="C28">
        <v>20.961279040391982</v>
      </c>
      <c r="D28" s="25"/>
      <c r="E28" s="29"/>
      <c r="G28" s="29"/>
      <c r="H28" s="29"/>
    </row>
    <row r="29" spans="1:8">
      <c r="A29" s="23">
        <v>37257</v>
      </c>
      <c r="B29" s="25">
        <v>19.416818181818201</v>
      </c>
      <c r="C29">
        <v>21.9824724813841</v>
      </c>
      <c r="D29" s="25"/>
      <c r="E29" s="29"/>
      <c r="G29" s="29"/>
      <c r="H29" s="29"/>
    </row>
    <row r="30" spans="1:8">
      <c r="A30" s="23">
        <v>37288</v>
      </c>
      <c r="B30" s="25">
        <v>20.275500000000001</v>
      </c>
      <c r="C30">
        <v>23.304234887102243</v>
      </c>
      <c r="D30" s="25"/>
      <c r="E30" s="29"/>
      <c r="G30" s="29"/>
      <c r="H30" s="29"/>
    </row>
    <row r="31" spans="1:8">
      <c r="A31" s="23">
        <v>37316</v>
      </c>
      <c r="B31" s="25">
        <v>23.612500000000001</v>
      </c>
      <c r="C31">
        <v>26.969532566174582</v>
      </c>
      <c r="D31" s="25"/>
      <c r="E31" s="29"/>
      <c r="G31" s="29"/>
      <c r="H31" s="29"/>
    </row>
    <row r="32" spans="1:8">
      <c r="A32" s="23">
        <v>37347</v>
      </c>
      <c r="B32" s="25">
        <v>25.728636363636401</v>
      </c>
      <c r="C32">
        <v>29.041278158969501</v>
      </c>
      <c r="D32" s="25"/>
      <c r="E32" s="29"/>
      <c r="G32" s="29"/>
      <c r="H32" s="29"/>
    </row>
    <row r="33" spans="1:8">
      <c r="A33" s="23">
        <v>37377</v>
      </c>
      <c r="B33" s="25">
        <v>25.365217391304402</v>
      </c>
      <c r="C33">
        <v>27.661087667725628</v>
      </c>
      <c r="D33" s="25"/>
      <c r="E33" s="29"/>
      <c r="G33" s="29"/>
      <c r="H33" s="29"/>
    </row>
    <row r="34" spans="1:8">
      <c r="A34" s="23">
        <v>37408</v>
      </c>
      <c r="B34" s="25">
        <v>24.081666666666699</v>
      </c>
      <c r="C34">
        <v>25.204792207429772</v>
      </c>
      <c r="D34" s="25"/>
      <c r="E34" s="29"/>
      <c r="G34" s="29"/>
      <c r="H34" s="29"/>
    </row>
    <row r="35" spans="1:8">
      <c r="A35" s="23">
        <v>37438</v>
      </c>
      <c r="B35" s="25">
        <v>25.736086956521699</v>
      </c>
      <c r="C35">
        <v>25.938861184389232</v>
      </c>
      <c r="D35" s="25"/>
      <c r="E35" s="29"/>
      <c r="G35" s="29"/>
      <c r="H35" s="29"/>
    </row>
    <row r="36" spans="1:8">
      <c r="A36" s="23">
        <v>37469</v>
      </c>
      <c r="B36" s="25">
        <v>26.608095238095199</v>
      </c>
      <c r="C36">
        <v>27.213344765074794</v>
      </c>
      <c r="D36" s="25"/>
      <c r="E36" s="29"/>
      <c r="G36" s="29"/>
      <c r="H36" s="29"/>
    </row>
    <row r="37" spans="1:8">
      <c r="A37" s="23">
        <v>37500</v>
      </c>
      <c r="B37" s="25">
        <v>28.399523809523799</v>
      </c>
      <c r="C37">
        <v>28.959124413669841</v>
      </c>
      <c r="D37" s="25"/>
      <c r="E37" s="29"/>
      <c r="G37" s="29"/>
      <c r="H37" s="29"/>
    </row>
    <row r="38" spans="1:8">
      <c r="A38" s="23">
        <v>37530</v>
      </c>
      <c r="B38" s="25">
        <v>27.543043478260898</v>
      </c>
      <c r="C38">
        <v>28.073386364139978</v>
      </c>
      <c r="D38" s="25"/>
      <c r="E38" s="29"/>
      <c r="G38" s="29"/>
      <c r="H38" s="29"/>
    </row>
    <row r="39" spans="1:8">
      <c r="A39" s="23">
        <v>37561</v>
      </c>
      <c r="B39" s="25">
        <v>24.3352380952381</v>
      </c>
      <c r="C39">
        <v>24.302140893830185</v>
      </c>
      <c r="D39" s="25"/>
      <c r="E39" s="29"/>
      <c r="G39" s="29"/>
      <c r="H39" s="29"/>
    </row>
    <row r="40" spans="1:8">
      <c r="A40" s="23">
        <v>37591</v>
      </c>
      <c r="B40" s="25">
        <v>28.334499999999998</v>
      </c>
      <c r="C40">
        <v>27.826526754103835</v>
      </c>
      <c r="D40" s="25"/>
      <c r="E40" s="29"/>
      <c r="G40" s="29"/>
      <c r="H40" s="29"/>
    </row>
    <row r="41" spans="1:8">
      <c r="A41" s="23">
        <v>37622</v>
      </c>
      <c r="B41" s="25">
        <v>31.183636363636399</v>
      </c>
      <c r="C41">
        <v>29.357970909059922</v>
      </c>
      <c r="D41" s="25"/>
      <c r="E41" s="29"/>
      <c r="G41" s="29"/>
      <c r="H41" s="29"/>
    </row>
    <row r="42" spans="1:8">
      <c r="A42" s="23">
        <v>37653</v>
      </c>
      <c r="B42" s="25">
        <v>32.771000000000001</v>
      </c>
      <c r="C42">
        <v>30.419708622058028</v>
      </c>
      <c r="D42" s="25"/>
      <c r="E42" s="29"/>
      <c r="G42" s="29"/>
      <c r="H42" s="29"/>
    </row>
    <row r="43" spans="1:8">
      <c r="A43" s="23">
        <v>37681</v>
      </c>
      <c r="B43" s="25">
        <v>30.612380952380999</v>
      </c>
      <c r="C43">
        <v>28.32768565725296</v>
      </c>
      <c r="D43" s="25"/>
      <c r="E43" s="29"/>
      <c r="G43" s="29"/>
      <c r="H43" s="29"/>
    </row>
    <row r="44" spans="1:8">
      <c r="A44" s="23">
        <v>37712</v>
      </c>
      <c r="B44" s="25">
        <v>24.9985</v>
      </c>
      <c r="C44">
        <v>23.045189719384933</v>
      </c>
      <c r="D44" s="25"/>
      <c r="E44" s="29"/>
      <c r="G44" s="29"/>
      <c r="H44" s="29"/>
    </row>
    <row r="45" spans="1:8">
      <c r="A45" s="23">
        <v>37742</v>
      </c>
      <c r="B45" s="25">
        <v>25.925000000000001</v>
      </c>
      <c r="C45">
        <v>22.384239653315177</v>
      </c>
      <c r="D45" s="25"/>
      <c r="E45" s="29"/>
      <c r="G45" s="29"/>
      <c r="H45" s="29"/>
    </row>
    <row r="46" spans="1:8">
      <c r="A46" s="23">
        <v>37773</v>
      </c>
      <c r="B46" s="25">
        <v>27.652857142857201</v>
      </c>
      <c r="C46">
        <v>23.710287891098787</v>
      </c>
      <c r="D46" s="25"/>
      <c r="E46" s="29"/>
      <c r="G46" s="29"/>
      <c r="H46" s="29"/>
    </row>
    <row r="47" spans="1:8">
      <c r="A47" s="23">
        <v>37803</v>
      </c>
      <c r="B47" s="25">
        <v>28.348695652173902</v>
      </c>
      <c r="C47">
        <v>24.928886034134742</v>
      </c>
      <c r="D47" s="25"/>
      <c r="E47" s="29"/>
      <c r="G47" s="29"/>
      <c r="H47" s="29"/>
    </row>
    <row r="48" spans="1:8">
      <c r="A48" s="23">
        <v>37834</v>
      </c>
      <c r="B48" s="25">
        <v>29.883500000000002</v>
      </c>
      <c r="C48">
        <v>26.828615034713835</v>
      </c>
      <c r="D48" s="25"/>
      <c r="E48" s="29"/>
      <c r="G48" s="29"/>
      <c r="H48" s="29"/>
    </row>
    <row r="49" spans="1:8">
      <c r="A49" s="23">
        <v>37865</v>
      </c>
      <c r="B49" s="25">
        <v>27.1122727272727</v>
      </c>
      <c r="C49">
        <v>24.162278214372478</v>
      </c>
      <c r="D49" s="25"/>
      <c r="E49" s="29"/>
      <c r="G49" s="29"/>
      <c r="H49" s="29"/>
    </row>
    <row r="50" spans="1:8">
      <c r="A50" s="23">
        <v>37895</v>
      </c>
      <c r="B50" s="25">
        <v>29.6078260869565</v>
      </c>
      <c r="C50">
        <v>25.323337572606754</v>
      </c>
      <c r="D50" s="25"/>
      <c r="E50" s="29"/>
      <c r="G50" s="29"/>
      <c r="H50" s="29"/>
    </row>
    <row r="51" spans="1:8">
      <c r="A51" s="23">
        <v>37926</v>
      </c>
      <c r="B51" s="25">
        <v>28.752500000000001</v>
      </c>
      <c r="C51">
        <v>24.570691209584727</v>
      </c>
      <c r="D51" s="25"/>
      <c r="E51" s="29"/>
      <c r="G51" s="29"/>
      <c r="H51" s="29"/>
    </row>
    <row r="52" spans="1:8">
      <c r="A52" s="23">
        <v>37956</v>
      </c>
      <c r="B52" s="25">
        <v>29.8071428571429</v>
      </c>
      <c r="C52">
        <v>24.261815983069567</v>
      </c>
      <c r="D52" s="25"/>
      <c r="E52" s="29"/>
      <c r="G52" s="29"/>
      <c r="H52" s="29"/>
    </row>
    <row r="53" spans="1:8">
      <c r="A53" s="23">
        <v>37987</v>
      </c>
      <c r="B53" s="25">
        <v>31.280952380952399</v>
      </c>
      <c r="C53">
        <v>24.800190276996464</v>
      </c>
      <c r="D53" s="25"/>
      <c r="E53" s="29"/>
      <c r="G53" s="29"/>
      <c r="H53" s="29"/>
    </row>
    <row r="54" spans="1:8">
      <c r="A54" s="23">
        <v>38018</v>
      </c>
      <c r="B54" s="25">
        <v>30.858499999999999</v>
      </c>
      <c r="C54">
        <v>24.400918834929961</v>
      </c>
      <c r="D54" s="25"/>
      <c r="E54" s="29"/>
      <c r="G54" s="29"/>
      <c r="H54" s="29"/>
    </row>
    <row r="55" spans="1:8">
      <c r="A55" s="23">
        <v>38047</v>
      </c>
      <c r="B55" s="25">
        <v>33.634347826087001</v>
      </c>
      <c r="C55">
        <v>27.43051861937904</v>
      </c>
      <c r="D55" s="25"/>
      <c r="E55" s="29"/>
      <c r="G55" s="29"/>
      <c r="H55" s="29"/>
    </row>
    <row r="56" spans="1:8">
      <c r="A56" s="23">
        <v>38078</v>
      </c>
      <c r="B56" s="25">
        <v>33.475499999999997</v>
      </c>
      <c r="C56">
        <v>27.928833639245781</v>
      </c>
      <c r="D56" s="25"/>
      <c r="E56" s="29"/>
      <c r="G56" s="29"/>
      <c r="H56" s="29"/>
    </row>
    <row r="57" spans="1:8">
      <c r="A57" s="23">
        <v>38108</v>
      </c>
      <c r="B57" s="25">
        <v>37.734210526315799</v>
      </c>
      <c r="C57">
        <v>31.426219940854384</v>
      </c>
      <c r="D57" s="25"/>
      <c r="E57" s="29"/>
      <c r="G57" s="29"/>
      <c r="H57" s="29"/>
    </row>
    <row r="58" spans="1:8">
      <c r="A58" s="23">
        <v>38139</v>
      </c>
      <c r="B58" s="25">
        <v>35.183636363636403</v>
      </c>
      <c r="C58">
        <v>28.98559408035409</v>
      </c>
      <c r="D58" s="25"/>
      <c r="E58" s="29"/>
      <c r="G58" s="29"/>
      <c r="H58" s="29"/>
    </row>
    <row r="59" spans="1:8">
      <c r="A59" s="23">
        <v>38169</v>
      </c>
      <c r="B59" s="25">
        <v>38.221363636363598</v>
      </c>
      <c r="C59">
        <v>31.160760277043888</v>
      </c>
      <c r="D59" s="25"/>
      <c r="E59" s="29"/>
      <c r="G59" s="29"/>
      <c r="H59" s="29"/>
    </row>
    <row r="60" spans="1:8">
      <c r="A60" s="23">
        <v>38200</v>
      </c>
      <c r="B60" s="25">
        <v>42.8376190476191</v>
      </c>
      <c r="C60">
        <v>35.185822255859648</v>
      </c>
      <c r="D60" s="25"/>
      <c r="E60" s="29"/>
      <c r="G60" s="29"/>
      <c r="H60" s="29"/>
    </row>
    <row r="61" spans="1:8">
      <c r="A61" s="23">
        <v>38231</v>
      </c>
      <c r="B61" s="25">
        <v>43.196818181818202</v>
      </c>
      <c r="C61">
        <v>35.355590940206518</v>
      </c>
      <c r="D61" s="25"/>
      <c r="E61" s="29"/>
      <c r="G61" s="29"/>
      <c r="H61" s="29"/>
    </row>
    <row r="62" spans="1:8">
      <c r="A62" s="23">
        <v>38261</v>
      </c>
      <c r="B62" s="25">
        <v>49.776666666666699</v>
      </c>
      <c r="C62">
        <v>39.854279537751133</v>
      </c>
      <c r="D62" s="25"/>
      <c r="E62" s="29"/>
      <c r="G62" s="29"/>
      <c r="H62" s="29"/>
    </row>
    <row r="63" spans="1:8">
      <c r="A63" s="23">
        <v>38292</v>
      </c>
      <c r="B63" s="25">
        <v>43.110454545454601</v>
      </c>
      <c r="C63">
        <v>33.183933382317058</v>
      </c>
      <c r="D63" s="25"/>
      <c r="E63" s="29"/>
      <c r="G63" s="29"/>
      <c r="H63" s="29"/>
    </row>
    <row r="64" spans="1:8">
      <c r="A64" s="23">
        <v>38322</v>
      </c>
      <c r="B64" s="25">
        <v>39.571904761904797</v>
      </c>
      <c r="C64">
        <v>29.516236359927351</v>
      </c>
      <c r="D64" s="25"/>
      <c r="E64" s="29"/>
      <c r="G64" s="29"/>
      <c r="H64" s="29"/>
    </row>
    <row r="65" spans="1:8">
      <c r="A65" s="23">
        <v>38353</v>
      </c>
      <c r="B65" s="25">
        <v>44.509</v>
      </c>
      <c r="C65">
        <v>33.926389720694765</v>
      </c>
      <c r="D65" s="25"/>
      <c r="E65" s="29"/>
      <c r="G65" s="29"/>
      <c r="H65" s="29"/>
    </row>
    <row r="66" spans="1:8">
      <c r="A66" s="23">
        <v>38384</v>
      </c>
      <c r="B66" s="25">
        <v>45.475000000000001</v>
      </c>
      <c r="C66">
        <v>34.942466911270337</v>
      </c>
      <c r="D66" s="25"/>
      <c r="E66" s="29"/>
      <c r="G66" s="29"/>
      <c r="H66" s="29"/>
    </row>
    <row r="67" spans="1:8">
      <c r="A67" s="23">
        <v>38412</v>
      </c>
      <c r="B67" s="25">
        <v>53.169047619047603</v>
      </c>
      <c r="C67">
        <v>40.277547310020303</v>
      </c>
      <c r="D67" s="25"/>
      <c r="E67" s="29"/>
      <c r="G67" s="29"/>
      <c r="H67" s="29"/>
    </row>
    <row r="68" spans="1:8">
      <c r="A68" s="23">
        <v>38443</v>
      </c>
      <c r="B68" s="25">
        <v>51.883809523809497</v>
      </c>
      <c r="C68">
        <v>40.102173016901105</v>
      </c>
      <c r="D68" s="25"/>
      <c r="E68" s="29"/>
      <c r="G68" s="29"/>
      <c r="H68" s="29"/>
    </row>
    <row r="69" spans="1:8">
      <c r="A69" s="23">
        <v>38473</v>
      </c>
      <c r="B69" s="25">
        <v>48.499000000000002</v>
      </c>
      <c r="C69">
        <v>38.20637597711135</v>
      </c>
      <c r="D69" s="25"/>
      <c r="E69" s="29"/>
      <c r="G69" s="29"/>
      <c r="H69" s="29"/>
    </row>
    <row r="70" spans="1:8">
      <c r="A70" s="23">
        <v>38504</v>
      </c>
      <c r="B70" s="25">
        <v>54.354545454545502</v>
      </c>
      <c r="C70">
        <v>44.681423468396439</v>
      </c>
      <c r="D70" s="25"/>
      <c r="E70" s="29"/>
      <c r="G70" s="29"/>
      <c r="H70" s="29"/>
    </row>
    <row r="71" spans="1:8">
      <c r="A71" s="23">
        <v>38534</v>
      </c>
      <c r="B71" s="25">
        <v>57.52</v>
      </c>
      <c r="C71">
        <v>47.785237023352138</v>
      </c>
      <c r="D71" s="25"/>
      <c r="E71" s="29"/>
      <c r="G71" s="29"/>
      <c r="H71" s="29"/>
    </row>
    <row r="72" spans="1:8">
      <c r="A72" s="23">
        <v>38565</v>
      </c>
      <c r="B72" s="25">
        <v>63.947727272727299</v>
      </c>
      <c r="C72">
        <v>52.02201874863745</v>
      </c>
      <c r="D72" s="25"/>
      <c r="E72" s="29"/>
      <c r="G72" s="29"/>
      <c r="H72" s="29"/>
    </row>
    <row r="73" spans="1:8">
      <c r="A73" s="23">
        <v>38596</v>
      </c>
      <c r="B73" s="25">
        <v>62.908181818181802</v>
      </c>
      <c r="C73">
        <v>51.326764104865312</v>
      </c>
      <c r="D73" s="25"/>
      <c r="E73" s="29"/>
      <c r="G73" s="29"/>
      <c r="H73" s="29"/>
    </row>
    <row r="74" spans="1:8">
      <c r="A74" s="23">
        <v>38626</v>
      </c>
      <c r="B74" s="25">
        <v>58.4909523809524</v>
      </c>
      <c r="C74">
        <v>48.683537781653207</v>
      </c>
      <c r="D74" s="25"/>
      <c r="E74" s="29"/>
      <c r="G74" s="29"/>
      <c r="H74" s="29"/>
    </row>
    <row r="75" spans="1:8">
      <c r="A75" s="23">
        <v>38657</v>
      </c>
      <c r="B75" s="25">
        <v>55.241818181818203</v>
      </c>
      <c r="C75">
        <v>46.871794080667591</v>
      </c>
      <c r="D75" s="25"/>
      <c r="E75" s="29"/>
      <c r="G75" s="29"/>
      <c r="H75" s="29"/>
    </row>
    <row r="76" spans="1:8">
      <c r="A76" s="23">
        <v>38687</v>
      </c>
      <c r="B76" s="25">
        <v>56.871499999999997</v>
      </c>
      <c r="C76">
        <v>47.968153812786831</v>
      </c>
      <c r="D76" s="25"/>
      <c r="E76" s="29"/>
      <c r="G76" s="29"/>
      <c r="H76" s="29"/>
    </row>
    <row r="77" spans="1:8">
      <c r="A77" s="23">
        <v>38718</v>
      </c>
      <c r="B77" s="25">
        <v>62.985238095238103</v>
      </c>
      <c r="C77">
        <v>52.040426714909891</v>
      </c>
      <c r="D77" s="25"/>
      <c r="E77" s="29"/>
      <c r="G77" s="29"/>
      <c r="H77" s="29"/>
    </row>
    <row r="78" spans="1:8">
      <c r="A78" s="23">
        <v>38749</v>
      </c>
      <c r="B78" s="25">
        <v>60.21</v>
      </c>
      <c r="C78">
        <v>50.434105215544861</v>
      </c>
      <c r="D78" s="25"/>
      <c r="E78" s="29"/>
      <c r="G78" s="29"/>
      <c r="H78" s="29"/>
    </row>
    <row r="79" spans="1:8">
      <c r="A79" s="23">
        <v>38777</v>
      </c>
      <c r="B79" s="25">
        <v>62.064782608695701</v>
      </c>
      <c r="C79">
        <v>51.634594516385775</v>
      </c>
      <c r="D79" s="25"/>
      <c r="E79" s="29"/>
      <c r="G79" s="29"/>
      <c r="H79" s="29"/>
    </row>
    <row r="80" spans="1:8">
      <c r="A80" s="23">
        <v>38808</v>
      </c>
      <c r="B80" s="25">
        <v>70.261052631579005</v>
      </c>
      <c r="C80">
        <v>57.257027420575724</v>
      </c>
      <c r="D80" s="25"/>
      <c r="E80" s="29"/>
      <c r="G80" s="29"/>
      <c r="H80" s="29"/>
    </row>
    <row r="81" spans="1:8">
      <c r="A81" s="23">
        <v>38838</v>
      </c>
      <c r="B81" s="25">
        <v>69.635238095238094</v>
      </c>
      <c r="C81">
        <v>54.532082187271577</v>
      </c>
      <c r="D81" s="25"/>
      <c r="E81" s="29"/>
      <c r="G81" s="29"/>
      <c r="H81" s="29"/>
    </row>
    <row r="82" spans="1:8">
      <c r="A82" s="23">
        <v>38869</v>
      </c>
      <c r="B82" s="25">
        <v>68.555909090909097</v>
      </c>
      <c r="C82">
        <v>54.194589272688923</v>
      </c>
      <c r="D82" s="25"/>
      <c r="E82" s="29"/>
      <c r="G82" s="29"/>
      <c r="H82" s="29"/>
    </row>
    <row r="83" spans="1:8">
      <c r="A83" s="23">
        <v>38899</v>
      </c>
      <c r="B83" s="25">
        <v>73.674285714285702</v>
      </c>
      <c r="C83">
        <v>58.085952312122288</v>
      </c>
      <c r="D83" s="25"/>
      <c r="E83" s="29"/>
      <c r="G83" s="29"/>
      <c r="H83" s="29"/>
    </row>
    <row r="84" spans="1:8">
      <c r="A84" s="23">
        <v>38930</v>
      </c>
      <c r="B84" s="25">
        <v>73.230434782608697</v>
      </c>
      <c r="C84">
        <v>57.160795493110648</v>
      </c>
      <c r="D84" s="25"/>
      <c r="E84" s="29"/>
      <c r="G84" s="29"/>
      <c r="H84" s="29"/>
    </row>
    <row r="85" spans="1:8">
      <c r="A85" s="23">
        <v>38961</v>
      </c>
      <c r="B85" s="25">
        <v>61.958571428571503</v>
      </c>
      <c r="C85">
        <v>48.681138598302823</v>
      </c>
      <c r="D85" s="25"/>
      <c r="E85" s="29"/>
      <c r="G85" s="29"/>
      <c r="H85" s="29"/>
    </row>
    <row r="86" spans="1:8">
      <c r="A86" s="23">
        <v>38991</v>
      </c>
      <c r="B86" s="25">
        <v>57.808181818181801</v>
      </c>
      <c r="C86">
        <v>45.839325555158901</v>
      </c>
      <c r="D86" s="25"/>
      <c r="E86" s="29"/>
      <c r="G86" s="29"/>
      <c r="H86" s="29"/>
    </row>
    <row r="87" spans="1:8">
      <c r="A87" s="23">
        <v>39022</v>
      </c>
      <c r="B87" s="25">
        <v>58.761363636363697</v>
      </c>
      <c r="C87">
        <v>45.617186149172007</v>
      </c>
      <c r="D87" s="25"/>
      <c r="E87" s="29"/>
      <c r="G87" s="29"/>
      <c r="H87" s="29"/>
    </row>
    <row r="88" spans="1:8">
      <c r="A88" s="23">
        <v>39052</v>
      </c>
      <c r="B88" s="25">
        <v>62.4721052631579</v>
      </c>
      <c r="C88">
        <v>47.281541409240688</v>
      </c>
      <c r="D88" s="25"/>
      <c r="E88" s="29"/>
      <c r="G88" s="29"/>
      <c r="H88" s="29"/>
    </row>
    <row r="89" spans="1:8">
      <c r="A89" s="23">
        <v>39083</v>
      </c>
      <c r="B89" s="25">
        <v>53.630454545454597</v>
      </c>
      <c r="C89">
        <v>41.258523621358812</v>
      </c>
      <c r="D89" s="25"/>
      <c r="E89" s="29"/>
      <c r="G89" s="29"/>
      <c r="H89" s="29"/>
    </row>
    <row r="90" spans="1:8">
      <c r="A90" s="23">
        <v>39114</v>
      </c>
      <c r="B90" s="25">
        <v>57.522500000000001</v>
      </c>
      <c r="C90">
        <v>43.996955836685991</v>
      </c>
      <c r="D90" s="25"/>
      <c r="E90" s="29"/>
      <c r="G90" s="29"/>
      <c r="H90" s="29"/>
    </row>
    <row r="91" spans="1:8">
      <c r="A91" s="23">
        <v>39142</v>
      </c>
      <c r="B91" s="25">
        <v>62.050454545454599</v>
      </c>
      <c r="C91">
        <v>46.859306400843224</v>
      </c>
      <c r="D91" s="25"/>
      <c r="E91" s="29"/>
      <c r="G91" s="29"/>
      <c r="H91" s="29"/>
    </row>
    <row r="92" spans="1:8">
      <c r="A92" s="23">
        <v>39173</v>
      </c>
      <c r="B92" s="25">
        <v>67.485789473684207</v>
      </c>
      <c r="C92">
        <v>49.929713753908729</v>
      </c>
      <c r="D92" s="25"/>
      <c r="E92" s="29"/>
      <c r="G92" s="29"/>
      <c r="H92" s="29"/>
    </row>
    <row r="93" spans="1:8">
      <c r="A93" s="23">
        <v>39203</v>
      </c>
      <c r="B93" s="25">
        <v>67.319999999999993</v>
      </c>
      <c r="C93">
        <v>49.824894280552599</v>
      </c>
      <c r="D93" s="25"/>
      <c r="E93" s="29"/>
      <c r="G93" s="29"/>
      <c r="H93" s="29"/>
    </row>
    <row r="94" spans="1:8">
      <c r="A94" s="23">
        <v>39234</v>
      </c>
      <c r="B94" s="25">
        <v>71.045714285714297</v>
      </c>
      <c r="C94">
        <v>52.945810710103387</v>
      </c>
      <c r="D94" s="25"/>
      <c r="E94" s="29"/>
      <c r="G94" s="29"/>
      <c r="H94" s="29"/>
    </row>
    <row r="95" spans="1:8">
      <c r="A95" s="23">
        <v>39264</v>
      </c>
      <c r="B95" s="25">
        <v>76.8154545454546</v>
      </c>
      <c r="C95">
        <v>56.005938828738437</v>
      </c>
      <c r="D95" s="25"/>
      <c r="E95" s="29"/>
      <c r="G95" s="29"/>
      <c r="H95" s="29"/>
    </row>
    <row r="96" spans="1:8">
      <c r="A96" s="23">
        <v>39295</v>
      </c>
      <c r="B96" s="25">
        <v>70.760869565217405</v>
      </c>
      <c r="C96">
        <v>51.944197091124842</v>
      </c>
      <c r="D96" s="25"/>
      <c r="E96" s="29"/>
      <c r="G96" s="29"/>
      <c r="H96" s="29"/>
    </row>
    <row r="97" spans="1:8">
      <c r="A97" s="23">
        <v>39326</v>
      </c>
      <c r="B97" s="25">
        <v>76.974000000000004</v>
      </c>
      <c r="C97">
        <v>55.39112507151107</v>
      </c>
      <c r="D97" s="25"/>
      <c r="E97" s="29"/>
      <c r="G97" s="29"/>
      <c r="H97" s="29"/>
    </row>
    <row r="98" spans="1:8">
      <c r="A98" s="23">
        <v>39356</v>
      </c>
      <c r="B98" s="25">
        <v>82.34</v>
      </c>
      <c r="C98">
        <v>57.873924310580733</v>
      </c>
      <c r="D98" s="25"/>
      <c r="E98" s="29"/>
      <c r="G98" s="29"/>
      <c r="H98" s="29"/>
    </row>
    <row r="99" spans="1:8">
      <c r="A99" s="23">
        <v>39387</v>
      </c>
      <c r="B99" s="25">
        <v>92.513636363636394</v>
      </c>
      <c r="C99">
        <v>63.004581475978071</v>
      </c>
      <c r="D99" s="25"/>
      <c r="E99" s="29"/>
      <c r="G99" s="29"/>
      <c r="H99" s="29"/>
    </row>
    <row r="100" spans="1:8">
      <c r="A100" s="23">
        <v>39417</v>
      </c>
      <c r="B100" s="25">
        <v>90.926842105263205</v>
      </c>
      <c r="C100">
        <v>62.405314318534181</v>
      </c>
      <c r="D100" s="25"/>
      <c r="E100" s="29"/>
      <c r="G100" s="29"/>
      <c r="H100" s="29"/>
    </row>
    <row r="101" spans="1:8">
      <c r="A101" s="23">
        <v>39448</v>
      </c>
      <c r="B101" s="25">
        <v>91.989545454545507</v>
      </c>
      <c r="C101">
        <v>62.501775820429032</v>
      </c>
      <c r="D101" s="25"/>
      <c r="E101" s="29"/>
      <c r="G101" s="29"/>
      <c r="H101" s="29"/>
    </row>
    <row r="102" spans="1:8">
      <c r="A102" s="23">
        <v>39479</v>
      </c>
      <c r="B102" s="25">
        <v>95.0480952380952</v>
      </c>
      <c r="C102">
        <v>64.446460628446474</v>
      </c>
      <c r="D102" s="25"/>
      <c r="E102" s="29"/>
      <c r="G102" s="29"/>
      <c r="H102" s="29"/>
    </row>
    <row r="103" spans="1:8">
      <c r="A103" s="23">
        <v>39508</v>
      </c>
      <c r="B103" s="25">
        <v>103.777894736842</v>
      </c>
      <c r="C103">
        <v>66.839093707203787</v>
      </c>
      <c r="D103" s="25"/>
      <c r="E103" s="29"/>
      <c r="G103" s="29"/>
      <c r="H103" s="29"/>
    </row>
    <row r="104" spans="1:8">
      <c r="A104" s="23">
        <v>39539</v>
      </c>
      <c r="B104" s="25">
        <v>109.071363636364</v>
      </c>
      <c r="C104">
        <v>69.249461056070601</v>
      </c>
      <c r="D104" s="25"/>
      <c r="E104" s="29"/>
      <c r="G104" s="29"/>
      <c r="H104" s="29"/>
    </row>
    <row r="105" spans="1:8">
      <c r="A105" s="23">
        <v>39569</v>
      </c>
      <c r="B105" s="25">
        <v>123.15300000000001</v>
      </c>
      <c r="C105">
        <v>79.162434916757732</v>
      </c>
      <c r="D105" s="25"/>
      <c r="E105" s="29"/>
      <c r="G105" s="29"/>
      <c r="H105" s="29"/>
    </row>
    <row r="106" spans="1:8">
      <c r="A106" s="23">
        <v>39600</v>
      </c>
      <c r="B106" s="25">
        <v>132.322380952381</v>
      </c>
      <c r="C106">
        <v>85.07966736883364</v>
      </c>
      <c r="D106" s="25"/>
      <c r="E106" s="29"/>
      <c r="G106" s="29"/>
      <c r="H106" s="29"/>
    </row>
    <row r="107" spans="1:8">
      <c r="A107" s="23">
        <v>39630</v>
      </c>
      <c r="B107" s="25">
        <v>133.19304347826099</v>
      </c>
      <c r="C107">
        <v>84.461391276057967</v>
      </c>
      <c r="D107" s="25"/>
      <c r="E107" s="29"/>
      <c r="G107" s="29"/>
      <c r="H107" s="29"/>
    </row>
    <row r="108" spans="1:8">
      <c r="A108" s="23">
        <v>39661</v>
      </c>
      <c r="B108" s="25">
        <v>113.41849999999999</v>
      </c>
      <c r="C108">
        <v>75.736637592492826</v>
      </c>
      <c r="D108" s="25"/>
      <c r="E108" s="29"/>
      <c r="G108" s="29"/>
      <c r="H108" s="29"/>
    </row>
    <row r="109" spans="1:8">
      <c r="A109" s="23">
        <v>39692</v>
      </c>
      <c r="B109" s="25">
        <v>97.701363636363595</v>
      </c>
      <c r="C109">
        <v>67.992180407365325</v>
      </c>
      <c r="D109" s="25"/>
      <c r="E109" s="29"/>
      <c r="G109" s="29"/>
      <c r="H109" s="29"/>
    </row>
    <row r="110" spans="1:8">
      <c r="A110" s="23">
        <v>39722</v>
      </c>
      <c r="B110" s="25">
        <v>71.589565217391296</v>
      </c>
      <c r="C110">
        <v>53.737500326362394</v>
      </c>
      <c r="D110" s="25"/>
      <c r="E110" s="29"/>
      <c r="G110" s="29"/>
      <c r="H110" s="29"/>
    </row>
    <row r="111" spans="1:8">
      <c r="A111" s="23">
        <v>39753</v>
      </c>
      <c r="B111" s="25">
        <v>52.338999999999999</v>
      </c>
      <c r="C111">
        <v>41.107746924125145</v>
      </c>
      <c r="D111" s="25"/>
      <c r="E111" s="29"/>
      <c r="G111" s="29"/>
      <c r="H111" s="29"/>
    </row>
    <row r="112" spans="1:8">
      <c r="A112" s="23">
        <v>39783</v>
      </c>
      <c r="B112" s="25">
        <v>40.25</v>
      </c>
      <c r="C112">
        <v>29.926922014742992</v>
      </c>
      <c r="D112" s="25"/>
      <c r="E112" s="29"/>
      <c r="G112" s="29"/>
      <c r="H112" s="29"/>
    </row>
    <row r="113" spans="1:8">
      <c r="A113" s="23">
        <v>39814</v>
      </c>
      <c r="B113" s="25">
        <v>43.288095238095202</v>
      </c>
      <c r="C113">
        <v>32.698228853430678</v>
      </c>
      <c r="D113" s="25"/>
      <c r="E113" s="29"/>
      <c r="G113" s="29"/>
      <c r="H113" s="29"/>
    </row>
    <row r="114" spans="1:8">
      <c r="A114" s="23">
        <v>39845</v>
      </c>
      <c r="B114" s="25">
        <v>43.258000000000003</v>
      </c>
      <c r="C114">
        <v>33.835756803053656</v>
      </c>
      <c r="D114" s="25"/>
      <c r="E114" s="29"/>
      <c r="G114" s="29"/>
      <c r="H114" s="29"/>
    </row>
    <row r="115" spans="1:8">
      <c r="A115" s="23">
        <v>39873</v>
      </c>
      <c r="B115" s="25">
        <v>46.541818181818201</v>
      </c>
      <c r="C115">
        <v>35.664725388023484</v>
      </c>
      <c r="D115" s="25"/>
      <c r="E115" s="29"/>
      <c r="G115" s="29"/>
      <c r="H115" s="29"/>
    </row>
    <row r="116" spans="1:8">
      <c r="A116" s="23">
        <v>39904</v>
      </c>
      <c r="B116" s="25">
        <v>50.185714285714297</v>
      </c>
      <c r="C116">
        <v>38.04743962283974</v>
      </c>
      <c r="D116" s="25"/>
      <c r="E116" s="29"/>
      <c r="G116" s="29"/>
      <c r="H116" s="29"/>
    </row>
    <row r="117" spans="1:8">
      <c r="A117" s="23">
        <v>39934</v>
      </c>
      <c r="B117" s="25">
        <v>57.382380952380998</v>
      </c>
      <c r="C117">
        <v>42.036988489303283</v>
      </c>
      <c r="D117" s="25"/>
      <c r="E117" s="29"/>
      <c r="G117" s="29"/>
      <c r="H117" s="29"/>
    </row>
    <row r="118" spans="1:8">
      <c r="A118" s="23">
        <v>39965</v>
      </c>
      <c r="B118" s="25">
        <v>68.613181818181801</v>
      </c>
      <c r="C118">
        <v>48.952198728758709</v>
      </c>
      <c r="D118" s="25"/>
      <c r="E118" s="29"/>
      <c r="G118" s="29"/>
      <c r="H118" s="29"/>
    </row>
    <row r="119" spans="1:8">
      <c r="A119" s="23">
        <v>39995</v>
      </c>
      <c r="B119" s="25">
        <v>64.462608695652193</v>
      </c>
      <c r="C119">
        <v>45.758092939568044</v>
      </c>
      <c r="D119" s="25"/>
      <c r="E119" s="29"/>
      <c r="G119" s="29"/>
      <c r="H119" s="29"/>
    </row>
    <row r="120" spans="1:8">
      <c r="A120" s="23">
        <v>40026</v>
      </c>
      <c r="B120" s="25">
        <v>72.515238095238104</v>
      </c>
      <c r="C120">
        <v>50.823688039836064</v>
      </c>
      <c r="D120" s="25"/>
      <c r="E120" s="29"/>
      <c r="G120" s="29"/>
      <c r="H120" s="29"/>
    </row>
    <row r="121" spans="1:8">
      <c r="A121" s="23">
        <v>40057</v>
      </c>
      <c r="B121" s="25">
        <v>67.607272727272701</v>
      </c>
      <c r="C121">
        <v>46.428348462335514</v>
      </c>
      <c r="D121" s="25"/>
      <c r="E121" s="29"/>
      <c r="G121" s="29"/>
      <c r="H121" s="29"/>
    </row>
    <row r="122" spans="1:8">
      <c r="A122" s="23">
        <v>40087</v>
      </c>
      <c r="B122" s="25">
        <v>72.773181818181797</v>
      </c>
      <c r="C122">
        <v>49.129513918509886</v>
      </c>
      <c r="D122" s="25"/>
      <c r="E122" s="29"/>
      <c r="G122" s="29"/>
      <c r="H122" s="29"/>
    </row>
    <row r="123" spans="1:8">
      <c r="A123" s="23">
        <v>40118</v>
      </c>
      <c r="B123" s="25">
        <v>76.647619047619003</v>
      </c>
      <c r="C123">
        <v>51.391425396865877</v>
      </c>
      <c r="D123" s="25"/>
      <c r="E123" s="29"/>
      <c r="G123" s="29"/>
      <c r="H123" s="29"/>
    </row>
    <row r="124" spans="1:8">
      <c r="A124" s="23">
        <v>40148</v>
      </c>
      <c r="B124" s="25">
        <v>74.457272727272695</v>
      </c>
      <c r="C124">
        <v>50.945631991938384</v>
      </c>
      <c r="D124" s="25"/>
      <c r="E124" s="29"/>
      <c r="G124" s="29"/>
      <c r="H124" s="29"/>
    </row>
    <row r="125" spans="1:8">
      <c r="A125" s="23">
        <v>40179</v>
      </c>
      <c r="B125" s="25">
        <v>76.168999999999997</v>
      </c>
      <c r="C125">
        <v>53.345328299671799</v>
      </c>
      <c r="D125" s="25"/>
      <c r="E125" s="29"/>
      <c r="G125" s="29"/>
      <c r="H125" s="29"/>
    </row>
    <row r="126" spans="1:8">
      <c r="A126" s="23">
        <v>40210</v>
      </c>
      <c r="B126" s="25">
        <v>73.638999999999996</v>
      </c>
      <c r="C126">
        <v>53.807258671459984</v>
      </c>
      <c r="D126" s="25"/>
      <c r="E126" s="29"/>
      <c r="G126" s="29"/>
      <c r="H126" s="29"/>
    </row>
    <row r="127" spans="1:8">
      <c r="A127" s="23">
        <v>40238</v>
      </c>
      <c r="B127" s="25">
        <v>78.834782608695704</v>
      </c>
      <c r="C127">
        <v>58.10123175124027</v>
      </c>
      <c r="D127" s="25"/>
      <c r="E127" s="29"/>
      <c r="G127" s="29"/>
      <c r="H127" s="29"/>
    </row>
    <row r="128" spans="1:8">
      <c r="A128" s="23">
        <v>40269</v>
      </c>
      <c r="B128" s="25">
        <v>84.835499999999996</v>
      </c>
      <c r="C128">
        <v>63.269940709251586</v>
      </c>
      <c r="D128" s="25"/>
      <c r="E128" s="29"/>
      <c r="G128" s="29"/>
      <c r="H128" s="29"/>
    </row>
    <row r="129" spans="1:8">
      <c r="A129" s="23">
        <v>40299</v>
      </c>
      <c r="B129" s="25">
        <v>75.311052631578903</v>
      </c>
      <c r="C129">
        <v>59.874030673248591</v>
      </c>
      <c r="D129" s="25"/>
      <c r="E129" s="29"/>
      <c r="G129" s="29"/>
      <c r="H129" s="29"/>
    </row>
    <row r="130" spans="1:8">
      <c r="A130" s="23">
        <v>40330</v>
      </c>
      <c r="B130" s="25">
        <v>74.764545454545498</v>
      </c>
      <c r="C130">
        <v>61.239747269972149</v>
      </c>
      <c r="D130" s="25"/>
      <c r="E130" s="29"/>
      <c r="G130" s="29"/>
      <c r="H130" s="29"/>
    </row>
    <row r="131" spans="1:8">
      <c r="A131" s="23">
        <v>40360</v>
      </c>
      <c r="B131" s="25">
        <v>75.392727272727299</v>
      </c>
      <c r="C131">
        <v>59.038940699081678</v>
      </c>
      <c r="D131" s="25"/>
      <c r="E131" s="29"/>
      <c r="G131" s="29"/>
      <c r="H131" s="29"/>
    </row>
    <row r="132" spans="1:8">
      <c r="A132" s="23">
        <v>40391</v>
      </c>
      <c r="B132" s="25">
        <v>77.086666666666702</v>
      </c>
      <c r="C132">
        <v>59.784069864726511</v>
      </c>
      <c r="D132" s="25"/>
      <c r="E132" s="29"/>
      <c r="G132" s="29"/>
      <c r="H132" s="29"/>
    </row>
    <row r="133" spans="1:8">
      <c r="A133" s="23">
        <v>40422</v>
      </c>
      <c r="B133" s="25">
        <v>77.77</v>
      </c>
      <c r="C133">
        <v>59.516338868906402</v>
      </c>
      <c r="D133" s="25"/>
      <c r="E133" s="29"/>
      <c r="G133" s="29"/>
      <c r="H133" s="29"/>
    </row>
    <row r="134" spans="1:8">
      <c r="A134" s="23">
        <v>40452</v>
      </c>
      <c r="B134" s="25">
        <v>82.67</v>
      </c>
      <c r="C134">
        <v>59.484234914878613</v>
      </c>
      <c r="D134" s="25"/>
      <c r="E134" s="29"/>
      <c r="G134" s="29"/>
      <c r="H134" s="29"/>
    </row>
    <row r="135" spans="1:8">
      <c r="A135" s="23">
        <v>40483</v>
      </c>
      <c r="B135" s="25">
        <v>85.29</v>
      </c>
      <c r="C135">
        <v>62.43320401141937</v>
      </c>
      <c r="D135" s="25"/>
      <c r="E135" s="29"/>
      <c r="G135" s="29"/>
      <c r="H135" s="29"/>
    </row>
    <row r="136" spans="1:8">
      <c r="A136" s="23">
        <v>40513</v>
      </c>
      <c r="B136" s="25">
        <v>91.47</v>
      </c>
      <c r="C136">
        <v>69.190096897905462</v>
      </c>
      <c r="D136" s="25"/>
      <c r="E136" s="29"/>
      <c r="G136" s="29"/>
      <c r="H136" s="29"/>
    </row>
    <row r="137" spans="1:8">
      <c r="A137" s="23">
        <v>40544</v>
      </c>
      <c r="B137" s="25">
        <v>96.61</v>
      </c>
      <c r="C137">
        <v>72.314498080046704</v>
      </c>
      <c r="D137" s="25"/>
      <c r="E137" s="25"/>
      <c r="F137" s="25"/>
      <c r="G137" s="29"/>
      <c r="H137" s="29"/>
    </row>
    <row r="138" spans="1:8">
      <c r="A138" s="23">
        <v>40575</v>
      </c>
      <c r="B138" s="25">
        <v>103.73</v>
      </c>
      <c r="C138">
        <v>75.998241629423404</v>
      </c>
      <c r="D138" s="25"/>
      <c r="G138" s="29"/>
      <c r="H138" s="29"/>
    </row>
    <row r="139" spans="1:8">
      <c r="A139" s="23">
        <v>40603</v>
      </c>
      <c r="B139" s="25">
        <v>114.64347826087</v>
      </c>
      <c r="C139">
        <v>81.893030955242892</v>
      </c>
      <c r="D139" s="25"/>
      <c r="G139" s="29"/>
      <c r="H139" s="29"/>
    </row>
    <row r="140" spans="1:8">
      <c r="A140" s="23">
        <v>40634</v>
      </c>
      <c r="B140" s="25">
        <v>123.21</v>
      </c>
      <c r="C140">
        <v>85.314849949452281</v>
      </c>
      <c r="D140" s="25"/>
      <c r="G140" s="29"/>
      <c r="H140" s="29"/>
    </row>
    <row r="141" spans="1:8">
      <c r="A141" s="23">
        <v>40664</v>
      </c>
      <c r="B141" s="25">
        <v>114.40649999999999</v>
      </c>
      <c r="C141">
        <v>79.733360788164646</v>
      </c>
      <c r="D141" s="25"/>
      <c r="G141" s="29"/>
      <c r="H141" s="29"/>
    </row>
    <row r="142" spans="1:8">
      <c r="A142" s="23">
        <v>40695</v>
      </c>
      <c r="B142" s="25">
        <v>114.028636363636</v>
      </c>
      <c r="C142">
        <v>79.250343553049021</v>
      </c>
      <c r="D142" s="25"/>
      <c r="G142" s="29"/>
      <c r="H142" s="29"/>
    </row>
    <row r="143" spans="1:8">
      <c r="A143" s="23">
        <v>40725</v>
      </c>
      <c r="B143" s="25">
        <v>116.75476190476201</v>
      </c>
      <c r="C143">
        <v>81.851109998330983</v>
      </c>
      <c r="D143" s="25"/>
      <c r="G143" s="29"/>
      <c r="H143" s="29"/>
    </row>
    <row r="144" spans="1:8">
      <c r="A144" s="23">
        <v>40756</v>
      </c>
      <c r="B144" s="25">
        <v>110.377391304348</v>
      </c>
      <c r="C144">
        <v>76.954415660788385</v>
      </c>
      <c r="D144" s="25"/>
      <c r="G144" s="29"/>
      <c r="H144" s="29"/>
    </row>
    <row r="145" spans="1:8">
      <c r="A145" s="23">
        <v>40787</v>
      </c>
      <c r="B145" s="25">
        <v>112.835909090909</v>
      </c>
      <c r="C145">
        <v>81.943289100151773</v>
      </c>
      <c r="D145" s="25"/>
      <c r="G145" s="29"/>
      <c r="H145" s="29"/>
    </row>
    <row r="146" spans="1:8">
      <c r="A146" s="23">
        <v>40817</v>
      </c>
      <c r="B146" s="25">
        <v>109.55</v>
      </c>
      <c r="C146">
        <v>79.925999270415176</v>
      </c>
      <c r="D146" s="25"/>
      <c r="G146" s="29"/>
      <c r="H146" s="29"/>
    </row>
    <row r="147" spans="1:8">
      <c r="A147" s="23">
        <v>40848</v>
      </c>
      <c r="B147" s="25">
        <v>110.610454545455</v>
      </c>
      <c r="C147">
        <v>81.596842662947054</v>
      </c>
      <c r="D147" s="25"/>
      <c r="G147" s="29"/>
      <c r="H147" s="29"/>
    </row>
    <row r="148" spans="1:8">
      <c r="A148" s="23">
        <v>40878</v>
      </c>
      <c r="B148" s="25">
        <v>107.87050000000001</v>
      </c>
      <c r="C148">
        <v>81.849996386761219</v>
      </c>
      <c r="D148" s="25"/>
      <c r="G148" s="29"/>
      <c r="H148" s="29"/>
    </row>
    <row r="149" spans="1:8">
      <c r="A149" s="23">
        <v>40909</v>
      </c>
      <c r="B149" s="25">
        <v>110.68380952381</v>
      </c>
      <c r="C149">
        <v>85.769065557518019</v>
      </c>
      <c r="D149" s="25"/>
      <c r="E149" s="25"/>
      <c r="F149" s="25"/>
      <c r="G149" s="29"/>
      <c r="H149" s="29"/>
    </row>
    <row r="150" spans="1:8">
      <c r="A150" s="23">
        <v>40940</v>
      </c>
      <c r="B150" s="25">
        <v>119.439047619048</v>
      </c>
      <c r="C150">
        <v>90.319258496396017</v>
      </c>
      <c r="D150" s="25"/>
      <c r="G150" s="29"/>
      <c r="H150" s="29"/>
    </row>
    <row r="151" spans="1:8">
      <c r="A151" s="23">
        <v>40969</v>
      </c>
      <c r="B151" s="25">
        <v>125.44545454545499</v>
      </c>
      <c r="C151">
        <v>95.027236228660698</v>
      </c>
      <c r="D151" s="25"/>
      <c r="G151" s="29"/>
      <c r="H151" s="29"/>
    </row>
    <row r="152" spans="1:8">
      <c r="A152" s="23">
        <v>41000</v>
      </c>
      <c r="B152" s="25">
        <v>119.75</v>
      </c>
      <c r="C152">
        <v>90.983432837611161</v>
      </c>
      <c r="D152" s="25"/>
      <c r="G152" s="29"/>
      <c r="H152" s="29"/>
    </row>
    <row r="153" spans="1:8">
      <c r="A153" s="23">
        <v>41030</v>
      </c>
      <c r="B153" s="25">
        <v>110.169090909091</v>
      </c>
      <c r="C153">
        <v>86.019930437895852</v>
      </c>
      <c r="D153" s="25"/>
      <c r="G153" s="29"/>
      <c r="H153" s="29"/>
    </row>
    <row r="154" spans="1:8">
      <c r="A154" s="23">
        <v>41061</v>
      </c>
      <c r="B154" s="25">
        <v>95.163333333333298</v>
      </c>
      <c r="C154">
        <v>75.970910694463498</v>
      </c>
      <c r="D154" s="25"/>
      <c r="G154" s="29"/>
      <c r="H154" s="29"/>
    </row>
    <row r="155" spans="1:8">
      <c r="A155" s="23">
        <v>41091</v>
      </c>
      <c r="B155" s="25">
        <v>102.544090909091</v>
      </c>
      <c r="C155">
        <v>83.447508008256477</v>
      </c>
      <c r="D155" s="25"/>
      <c r="G155" s="29"/>
      <c r="H155" s="29"/>
    </row>
    <row r="156" spans="1:8">
      <c r="A156" s="23">
        <v>41122</v>
      </c>
      <c r="B156" s="25">
        <v>113.36347826087</v>
      </c>
      <c r="C156">
        <v>91.422480443480396</v>
      </c>
      <c r="D156" s="25"/>
      <c r="G156" s="29"/>
      <c r="H156" s="29"/>
    </row>
    <row r="157" spans="1:8">
      <c r="A157" s="23">
        <v>41153</v>
      </c>
      <c r="B157" s="25">
        <v>113.04649999999999</v>
      </c>
      <c r="C157">
        <v>87.934923808116238</v>
      </c>
      <c r="D157" s="25"/>
      <c r="G157" s="29"/>
      <c r="H157" s="29"/>
    </row>
    <row r="158" spans="1:8">
      <c r="A158" s="23">
        <v>41183</v>
      </c>
      <c r="B158" s="25">
        <v>111.699565217391</v>
      </c>
      <c r="C158">
        <v>86.093778275235366</v>
      </c>
      <c r="D158" s="25"/>
      <c r="G158" s="29"/>
      <c r="H158" s="29"/>
    </row>
    <row r="159" spans="1:8">
      <c r="A159" s="23">
        <v>41214</v>
      </c>
      <c r="B159" s="25">
        <v>109.14363636363601</v>
      </c>
      <c r="C159">
        <v>85.084157187909256</v>
      </c>
      <c r="D159" s="25"/>
      <c r="G159" s="29"/>
      <c r="H159" s="29"/>
    </row>
    <row r="160" spans="1:8">
      <c r="A160" s="23">
        <v>41244</v>
      </c>
      <c r="B160" s="25">
        <v>109.46421052631599</v>
      </c>
      <c r="C160">
        <v>83.437103840044003</v>
      </c>
      <c r="D160" s="25"/>
      <c r="G160" s="29"/>
      <c r="H160" s="29"/>
    </row>
    <row r="161" spans="1:8">
      <c r="A161" s="23">
        <v>41275</v>
      </c>
      <c r="B161" s="25">
        <v>112.945909090909</v>
      </c>
      <c r="C161">
        <v>84.998135713234703</v>
      </c>
      <c r="D161" s="25"/>
      <c r="E161" s="25"/>
      <c r="F161" s="25"/>
      <c r="G161" s="29"/>
      <c r="H161" s="29"/>
    </row>
    <row r="162" spans="1:8">
      <c r="A162" s="23">
        <v>41306</v>
      </c>
      <c r="B162" s="25">
        <v>116.1285</v>
      </c>
      <c r="C162">
        <v>86.928711248180079</v>
      </c>
      <c r="D162" s="25"/>
      <c r="G162" s="29"/>
      <c r="H162" s="29"/>
    </row>
    <row r="163" spans="1:8">
      <c r="A163" s="23">
        <v>41334</v>
      </c>
      <c r="B163" s="25">
        <v>108.498</v>
      </c>
      <c r="C163">
        <v>83.694344163658243</v>
      </c>
      <c r="D163" s="25"/>
      <c r="G163" s="29"/>
      <c r="H163" s="29"/>
    </row>
    <row r="164" spans="1:8">
      <c r="A164" s="23">
        <v>41365</v>
      </c>
      <c r="B164" s="25">
        <v>102.255909090909</v>
      </c>
      <c r="C164">
        <v>78.501388830730079</v>
      </c>
      <c r="D164" s="25"/>
      <c r="G164" s="29"/>
      <c r="H164" s="29"/>
    </row>
    <row r="165" spans="1:8">
      <c r="A165" s="23">
        <v>41395</v>
      </c>
      <c r="B165" s="25">
        <v>102.529545454545</v>
      </c>
      <c r="C165">
        <v>78.977959069343399</v>
      </c>
      <c r="D165" s="25"/>
      <c r="G165" s="29"/>
      <c r="H165" s="29"/>
    </row>
    <row r="166" spans="1:8">
      <c r="A166" s="23">
        <v>41426</v>
      </c>
      <c r="B166" s="25">
        <v>102.9195</v>
      </c>
      <c r="C166">
        <v>78.035825988058008</v>
      </c>
      <c r="D166" s="25"/>
      <c r="G166" s="29"/>
      <c r="H166" s="29"/>
    </row>
    <row r="167" spans="1:8">
      <c r="A167" s="23">
        <v>41456</v>
      </c>
      <c r="B167" s="25">
        <v>107.827826086957</v>
      </c>
      <c r="C167">
        <v>82.436353845694029</v>
      </c>
      <c r="D167" s="25"/>
      <c r="G167" s="29"/>
      <c r="H167" s="29"/>
    </row>
    <row r="168" spans="1:8">
      <c r="A168" s="23">
        <v>41487</v>
      </c>
      <c r="B168" s="25">
        <v>111.285454545455</v>
      </c>
      <c r="C168">
        <v>83.613550129948521</v>
      </c>
      <c r="D168" s="25"/>
      <c r="G168" s="29"/>
      <c r="H168" s="29"/>
    </row>
    <row r="169" spans="1:8">
      <c r="A169" s="23">
        <v>41518</v>
      </c>
      <c r="B169" s="25">
        <v>111.73142857142901</v>
      </c>
      <c r="C169">
        <v>83.707091535678941</v>
      </c>
      <c r="D169" s="25"/>
      <c r="G169" s="29"/>
      <c r="H169" s="29"/>
    </row>
    <row r="170" spans="1:8">
      <c r="A170" s="23">
        <v>41548</v>
      </c>
      <c r="B170" s="25">
        <v>109.07652173913</v>
      </c>
      <c r="C170">
        <v>79.997704110916814</v>
      </c>
      <c r="D170" s="25"/>
      <c r="G170" s="29"/>
      <c r="H170" s="29"/>
    </row>
    <row r="171" spans="1:8">
      <c r="A171" s="23">
        <v>41579</v>
      </c>
      <c r="B171" s="25">
        <v>107.955714285714</v>
      </c>
      <c r="C171">
        <v>80.009246482277717</v>
      </c>
      <c r="D171" s="25"/>
      <c r="G171" s="29"/>
      <c r="H171" s="29"/>
    </row>
    <row r="172" spans="1:8">
      <c r="A172" s="23">
        <v>41609</v>
      </c>
      <c r="B172" s="25">
        <v>110.756666666667</v>
      </c>
      <c r="C172">
        <v>80.823044066279664</v>
      </c>
      <c r="D172" s="25"/>
      <c r="G172" s="29"/>
      <c r="H172" s="29"/>
    </row>
    <row r="173" spans="1:8">
      <c r="A173" s="23">
        <v>41640</v>
      </c>
      <c r="B173" s="25">
        <v>108.117727272727</v>
      </c>
      <c r="C173">
        <v>79.438590632044395</v>
      </c>
      <c r="D173" s="25"/>
      <c r="E173" s="25"/>
      <c r="F173" s="25"/>
      <c r="G173" s="29"/>
      <c r="H173" s="29"/>
    </row>
    <row r="174" spans="1:8">
      <c r="A174" s="23">
        <v>41671</v>
      </c>
      <c r="B174" s="25">
        <v>108.91</v>
      </c>
      <c r="C174">
        <v>79.737892155068266</v>
      </c>
      <c r="D174" s="25"/>
      <c r="G174" s="29"/>
      <c r="H174" s="29"/>
    </row>
    <row r="175" spans="1:8">
      <c r="A175" s="23">
        <v>41699</v>
      </c>
      <c r="B175" s="25">
        <v>107.480952380952</v>
      </c>
      <c r="C175">
        <v>77.757834865798529</v>
      </c>
      <c r="D175" s="25"/>
      <c r="G175" s="29"/>
      <c r="H175" s="29"/>
    </row>
    <row r="176" spans="1:8">
      <c r="A176" s="23">
        <v>41730</v>
      </c>
      <c r="B176" s="25">
        <v>107.6585</v>
      </c>
      <c r="C176">
        <v>77.942805429864251</v>
      </c>
      <c r="D176" s="25"/>
      <c r="G176" s="29"/>
      <c r="H176" s="29"/>
    </row>
    <row r="177" spans="1:8">
      <c r="A177" s="23">
        <v>41760</v>
      </c>
      <c r="B177" s="25">
        <v>109.5185</v>
      </c>
      <c r="C177">
        <v>79.753394018205213</v>
      </c>
      <c r="D177" s="25"/>
      <c r="G177" s="29"/>
      <c r="H177" s="29"/>
    </row>
    <row r="178" spans="1:8">
      <c r="A178" s="23">
        <v>41791</v>
      </c>
      <c r="B178" s="25">
        <v>111.79523809523801</v>
      </c>
      <c r="C178">
        <v>82.248458520179014</v>
      </c>
      <c r="D178" s="25"/>
      <c r="G178" s="29"/>
      <c r="H178" s="29"/>
    </row>
    <row r="179" spans="1:8">
      <c r="A179" s="23">
        <v>41821</v>
      </c>
      <c r="B179" s="25">
        <v>106.86130434782601</v>
      </c>
      <c r="C179">
        <v>78.927492204584894</v>
      </c>
      <c r="D179" s="25"/>
      <c r="G179" s="29"/>
      <c r="H179" s="29"/>
    </row>
    <row r="180" spans="1:8">
      <c r="A180" s="23">
        <v>41852</v>
      </c>
      <c r="B180" s="25">
        <v>101.664</v>
      </c>
      <c r="C180">
        <v>76.346705383388738</v>
      </c>
      <c r="D180" s="25"/>
      <c r="G180" s="29"/>
      <c r="H180" s="29"/>
    </row>
    <row r="181" spans="1:8">
      <c r="A181" s="23">
        <v>41883</v>
      </c>
      <c r="B181" s="25">
        <v>97.287272727272693</v>
      </c>
      <c r="C181">
        <v>75.408519184018786</v>
      </c>
      <c r="D181" s="25"/>
      <c r="G181" s="29"/>
      <c r="H181" s="29"/>
    </row>
    <row r="182" spans="1:8">
      <c r="A182" s="23">
        <v>41913</v>
      </c>
      <c r="B182" s="25">
        <v>87.4630434782609</v>
      </c>
      <c r="C182">
        <v>69.016684221179929</v>
      </c>
      <c r="D182" s="25"/>
      <c r="G182" s="29"/>
      <c r="H182" s="29"/>
    </row>
    <row r="183" spans="1:8">
      <c r="A183" s="23">
        <v>41944</v>
      </c>
      <c r="B183" s="25">
        <v>79.001499999999993</v>
      </c>
      <c r="C183">
        <v>63.342072769840122</v>
      </c>
      <c r="D183" s="25"/>
      <c r="G183" s="29"/>
      <c r="H183" s="29"/>
    </row>
    <row r="184" spans="1:8">
      <c r="A184" s="23">
        <v>41974</v>
      </c>
      <c r="B184" s="25">
        <v>62.507142857142902</v>
      </c>
      <c r="C184">
        <v>50.689687130731798</v>
      </c>
      <c r="D184" s="25"/>
      <c r="G184" s="29"/>
      <c r="H184" s="29"/>
    </row>
    <row r="185" spans="1:8">
      <c r="A185" s="23">
        <v>42005</v>
      </c>
      <c r="B185" s="25">
        <v>47.708095238095197</v>
      </c>
      <c r="C185">
        <v>41.052170064905347</v>
      </c>
      <c r="D185" s="25"/>
      <c r="E185" s="25"/>
      <c r="F185" s="25"/>
      <c r="G185" s="29"/>
      <c r="H185" s="29"/>
    </row>
    <row r="186" spans="1:8">
      <c r="A186" s="23">
        <v>42036</v>
      </c>
      <c r="B186" s="25">
        <v>58.095500000000001</v>
      </c>
      <c r="C186">
        <v>51.187041010075198</v>
      </c>
      <c r="D186" s="25"/>
      <c r="G186" s="29"/>
      <c r="H186" s="29"/>
    </row>
    <row r="187" spans="1:8">
      <c r="A187" s="23">
        <v>42064</v>
      </c>
      <c r="B187" s="25">
        <v>55.8854545454545</v>
      </c>
      <c r="C187">
        <v>51.565874956486049</v>
      </c>
      <c r="D187" s="25"/>
      <c r="G187" s="29"/>
      <c r="H187" s="29"/>
    </row>
    <row r="188" spans="1:8">
      <c r="A188" s="23">
        <v>42095</v>
      </c>
      <c r="B188" s="25">
        <v>59.606000000000002</v>
      </c>
      <c r="C188">
        <v>55.29672613249469</v>
      </c>
      <c r="D188" s="25"/>
      <c r="G188" s="29"/>
      <c r="H188" s="29"/>
    </row>
    <row r="189" spans="1:8">
      <c r="A189" s="23">
        <v>42125</v>
      </c>
      <c r="B189" s="25">
        <v>64.036842105263204</v>
      </c>
      <c r="C189">
        <v>57.434463368712827</v>
      </c>
      <c r="D189" s="25"/>
      <c r="G189" s="29"/>
      <c r="H189" s="29"/>
    </row>
    <row r="190" spans="1:8">
      <c r="A190" s="23">
        <v>42156</v>
      </c>
      <c r="B190" s="25">
        <v>61.470909090909103</v>
      </c>
      <c r="C190">
        <v>54.819997486734295</v>
      </c>
      <c r="D190" s="25"/>
      <c r="G190" s="29"/>
      <c r="H190" s="29"/>
    </row>
    <row r="191" spans="1:8">
      <c r="A191" s="23">
        <v>42186</v>
      </c>
      <c r="B191" s="25">
        <v>56.561304347826102</v>
      </c>
      <c r="C191">
        <v>51.439089295105035</v>
      </c>
      <c r="D191" s="25"/>
      <c r="G191" s="29"/>
      <c r="H191" s="29"/>
    </row>
    <row r="192" spans="1:8">
      <c r="A192" s="23">
        <v>42217</v>
      </c>
      <c r="B192" s="25">
        <v>46.515000000000001</v>
      </c>
      <c r="C192">
        <v>41.758507181942619</v>
      </c>
      <c r="D192" s="25"/>
      <c r="G192" s="29"/>
      <c r="H192" s="29"/>
    </row>
    <row r="193" spans="1:8">
      <c r="A193" s="23">
        <v>42248</v>
      </c>
      <c r="B193" s="25">
        <v>47.623181818181799</v>
      </c>
      <c r="C193">
        <v>42.440433271491464</v>
      </c>
      <c r="D193" s="25"/>
      <c r="G193" s="29"/>
      <c r="H193" s="29"/>
    </row>
    <row r="194" spans="1:8">
      <c r="A194" s="23">
        <v>42278</v>
      </c>
      <c r="B194" s="25">
        <v>48.43</v>
      </c>
      <c r="C194">
        <v>43.106015244793952</v>
      </c>
      <c r="D194" s="25"/>
      <c r="G194" s="29"/>
      <c r="H194" s="29"/>
    </row>
    <row r="195" spans="1:8">
      <c r="A195" s="23">
        <v>42309</v>
      </c>
      <c r="B195" s="25">
        <v>44.294499999999999</v>
      </c>
      <c r="C195">
        <v>41.227772167332944</v>
      </c>
      <c r="D195" s="25"/>
      <c r="G195" s="29"/>
      <c r="H195" s="29"/>
    </row>
    <row r="196" spans="1:8">
      <c r="A196" s="23">
        <v>42339</v>
      </c>
      <c r="B196" s="25">
        <v>38.049523809500002</v>
      </c>
      <c r="C196">
        <v>34.981049729750879</v>
      </c>
      <c r="D196" s="25"/>
      <c r="G196" s="29"/>
      <c r="H196" s="29"/>
    </row>
    <row r="197" spans="1:8">
      <c r="A197" s="23">
        <v>42370</v>
      </c>
      <c r="B197" s="25">
        <v>30.6905</v>
      </c>
      <c r="C197">
        <v>28.261039720432976</v>
      </c>
      <c r="D197" s="25"/>
      <c r="E197" s="25"/>
      <c r="F197" s="25"/>
      <c r="G197" s="29"/>
      <c r="H197" s="29"/>
    </row>
    <row r="198" spans="1:8">
      <c r="A198" s="23">
        <v>42401</v>
      </c>
      <c r="B198" s="25">
        <v>32.200476190499998</v>
      </c>
      <c r="C198">
        <v>29.027868401971098</v>
      </c>
      <c r="D198" s="25"/>
      <c r="G198" s="29"/>
      <c r="H198" s="29"/>
    </row>
    <row r="199" spans="1:8">
      <c r="A199" s="23">
        <v>42430</v>
      </c>
      <c r="B199" s="25">
        <v>38.320476190476192</v>
      </c>
      <c r="C199">
        <v>34.52398827935631</v>
      </c>
      <c r="D199" s="25"/>
      <c r="G199" s="29"/>
      <c r="H199" s="29"/>
    </row>
    <row r="200" spans="1:8">
      <c r="A200" s="23">
        <v>42461</v>
      </c>
      <c r="B200" s="25">
        <v>41.583333333333336</v>
      </c>
      <c r="C200">
        <v>36.672224018679422</v>
      </c>
      <c r="D200" s="25"/>
      <c r="G200" s="29"/>
      <c r="H200" s="29"/>
    </row>
    <row r="201" spans="1:8">
      <c r="A201" s="23">
        <v>42491</v>
      </c>
      <c r="B201" s="25">
        <v>46.788499999999992</v>
      </c>
      <c r="C201">
        <v>41.365152464998133</v>
      </c>
      <c r="D201" s="25"/>
      <c r="G201" s="29"/>
      <c r="H201" s="29"/>
    </row>
    <row r="202" spans="1:8">
      <c r="A202" s="23">
        <v>42522</v>
      </c>
      <c r="B202" s="25">
        <v>48.25</v>
      </c>
      <c r="C202">
        <v>42.969480536829074</v>
      </c>
      <c r="D202" s="25"/>
      <c r="G202" s="29"/>
      <c r="H202" s="29"/>
    </row>
    <row r="203" spans="1:8">
      <c r="A203" s="23">
        <v>42552</v>
      </c>
      <c r="B203" s="25">
        <v>44.951904761904771</v>
      </c>
      <c r="C203">
        <v>40.612375720081396</v>
      </c>
      <c r="D203" s="25"/>
      <c r="G203" s="29"/>
      <c r="H203" s="29"/>
    </row>
    <row r="204" spans="1:8">
      <c r="A204" s="23">
        <v>42583</v>
      </c>
      <c r="B204" s="25">
        <v>45.578181818181811</v>
      </c>
      <c r="C204">
        <v>40.652196138293768</v>
      </c>
      <c r="D204" s="25"/>
      <c r="G204" s="29"/>
      <c r="H204" s="29"/>
    </row>
    <row r="205" spans="1:8">
      <c r="A205" s="23">
        <v>42614</v>
      </c>
      <c r="B205" s="25">
        <v>46.567727272727275</v>
      </c>
      <c r="C205">
        <v>41.533490631055763</v>
      </c>
      <c r="D205" s="25"/>
      <c r="G205" s="29"/>
      <c r="H205" s="29"/>
    </row>
    <row r="206" spans="1:8">
      <c r="A206" s="23">
        <v>42644</v>
      </c>
      <c r="B206" s="25">
        <v>49.522380952380956</v>
      </c>
      <c r="C206">
        <v>44.91399154383344</v>
      </c>
      <c r="D206" s="25"/>
      <c r="G206" s="29"/>
      <c r="H206" s="29"/>
    </row>
    <row r="207" spans="1:8">
      <c r="A207" s="23">
        <v>42675</v>
      </c>
      <c r="B207" s="25">
        <v>44.734090909090916</v>
      </c>
      <c r="C207">
        <v>41.424464489407647</v>
      </c>
      <c r="D207" s="25"/>
      <c r="G207" s="29"/>
      <c r="H207" s="29"/>
    </row>
    <row r="208" spans="1:8">
      <c r="A208" s="23">
        <v>42705</v>
      </c>
      <c r="B208" s="25">
        <v>53.308499999999995</v>
      </c>
      <c r="C208">
        <v>50.563389505919112</v>
      </c>
      <c r="D208" s="25"/>
      <c r="G208" s="29"/>
      <c r="H208" s="29"/>
    </row>
    <row r="209" spans="1:9">
      <c r="A209" s="23">
        <v>42736</v>
      </c>
      <c r="B209" s="25">
        <v>54.576666666666661</v>
      </c>
      <c r="C209">
        <v>51.417527060842097</v>
      </c>
      <c r="D209" s="25"/>
      <c r="E209" s="25"/>
      <c r="F209" s="25"/>
      <c r="G209" s="29"/>
      <c r="H209" s="29"/>
    </row>
    <row r="210" spans="1:9">
      <c r="A210" s="23">
        <v>42767</v>
      </c>
      <c r="B210" s="25">
        <v>54.869500000000002</v>
      </c>
      <c r="C210">
        <v>51.55623834289392</v>
      </c>
      <c r="D210" s="25"/>
      <c r="G210" s="29"/>
      <c r="H210" s="29"/>
    </row>
    <row r="211" spans="1:9">
      <c r="A211" s="23">
        <v>42795</v>
      </c>
      <c r="B211" s="25">
        <v>51.589130434782604</v>
      </c>
      <c r="C211">
        <v>48.283200677116398</v>
      </c>
      <c r="D211" s="25"/>
      <c r="G211" s="29"/>
      <c r="H211" s="29"/>
    </row>
    <row r="212" spans="1:9">
      <c r="A212" s="23">
        <v>42826</v>
      </c>
      <c r="B212" s="25">
        <v>52.357894736842105</v>
      </c>
      <c r="C212">
        <v>48.829173156716706</v>
      </c>
      <c r="D212" s="25"/>
      <c r="G212" s="29"/>
      <c r="H212" s="29"/>
    </row>
    <row r="213" spans="1:9">
      <c r="A213" s="23">
        <v>42856</v>
      </c>
      <c r="B213" s="25">
        <v>50.322727272727278</v>
      </c>
      <c r="C213">
        <v>45.510040490822767</v>
      </c>
      <c r="D213" s="25"/>
      <c r="G213" s="29"/>
      <c r="H213" s="29"/>
    </row>
    <row r="214" spans="1:9">
      <c r="A214" s="23">
        <v>42887</v>
      </c>
      <c r="B214" s="25">
        <v>46.368181818181824</v>
      </c>
      <c r="C214">
        <v>41.291570868819015</v>
      </c>
      <c r="D214" s="25"/>
      <c r="G214" s="29"/>
      <c r="H214" s="29"/>
    </row>
    <row r="215" spans="1:9">
      <c r="A215" s="23">
        <v>42917</v>
      </c>
      <c r="B215" s="25">
        <v>48.478571428571428</v>
      </c>
      <c r="C215">
        <v>42.114472933058657</v>
      </c>
      <c r="D215" s="25"/>
      <c r="G215" s="29"/>
      <c r="H215" s="29"/>
    </row>
    <row r="216" spans="1:9">
      <c r="A216" s="23">
        <v>42948</v>
      </c>
      <c r="B216" s="25">
        <v>51.696818181818188</v>
      </c>
      <c r="C216">
        <v>43.785856205255598</v>
      </c>
      <c r="D216" s="25"/>
      <c r="G216" s="29"/>
      <c r="H216" s="29"/>
    </row>
    <row r="217" spans="1:9">
      <c r="A217" s="23">
        <v>42979</v>
      </c>
      <c r="B217" s="25">
        <v>56.152857142857137</v>
      </c>
      <c r="C217">
        <v>47.129565238243678</v>
      </c>
      <c r="D217" s="25"/>
      <c r="G217" s="29"/>
      <c r="H217" s="29"/>
    </row>
    <row r="218" spans="1:9">
      <c r="A218" s="23">
        <v>43009</v>
      </c>
      <c r="B218" s="25">
        <v>57.5</v>
      </c>
      <c r="C218">
        <v>48.9117616353928</v>
      </c>
      <c r="D218" s="25"/>
      <c r="G218" s="29"/>
      <c r="H218" s="29"/>
    </row>
    <row r="219" spans="1:9">
      <c r="A219" s="23">
        <v>43040</v>
      </c>
      <c r="B219" s="25">
        <v>62.73181818181817</v>
      </c>
      <c r="C219">
        <v>53.443361886026729</v>
      </c>
      <c r="D219" s="25"/>
      <c r="G219" s="29"/>
      <c r="H219" s="29"/>
    </row>
    <row r="220" spans="1:9">
      <c r="A220" s="23">
        <v>43070</v>
      </c>
      <c r="B220" s="25">
        <v>64.384736842105269</v>
      </c>
      <c r="C220">
        <v>54.396410657749634</v>
      </c>
      <c r="D220" s="25"/>
      <c r="G220" s="29"/>
      <c r="H220" s="29"/>
    </row>
    <row r="221" spans="1:9">
      <c r="A221" s="23">
        <v>43101</v>
      </c>
      <c r="B221" s="25">
        <v>69.085909090909084</v>
      </c>
      <c r="C221">
        <v>56.630115243173144</v>
      </c>
      <c r="D221" s="25"/>
      <c r="E221" s="25"/>
      <c r="F221" s="25"/>
      <c r="G221" s="29"/>
      <c r="H221" s="18"/>
      <c r="I221" s="18"/>
    </row>
    <row r="222" spans="1:9">
      <c r="A222" s="23">
        <v>43132</v>
      </c>
      <c r="B222" s="25">
        <v>65.317499999999981</v>
      </c>
      <c r="C222">
        <v>52.898087108634719</v>
      </c>
      <c r="D222" s="25"/>
      <c r="E222" s="26"/>
      <c r="F222" s="26"/>
      <c r="G222" s="29"/>
      <c r="H222" s="29"/>
    </row>
    <row r="223" spans="1:9">
      <c r="A223" s="23">
        <v>43160</v>
      </c>
      <c r="B223" s="25">
        <v>66.016666666666666</v>
      </c>
      <c r="C223">
        <v>53.514629815486757</v>
      </c>
      <c r="D223" s="25"/>
      <c r="G223" s="29"/>
      <c r="H223" s="29"/>
    </row>
    <row r="224" spans="1:9">
      <c r="A224" s="23">
        <v>43191</v>
      </c>
      <c r="B224" s="25">
        <v>72.055500000000009</v>
      </c>
      <c r="C224">
        <v>58.694802179809884</v>
      </c>
      <c r="D224" s="25"/>
      <c r="G224" s="29"/>
      <c r="H224" s="29"/>
    </row>
    <row r="225" spans="1:9">
      <c r="A225" s="23">
        <v>43221</v>
      </c>
      <c r="B225" s="25">
        <v>76.975238095238112</v>
      </c>
      <c r="C225">
        <v>65.165727273943361</v>
      </c>
      <c r="D225" s="25"/>
      <c r="G225" s="29"/>
      <c r="H225" s="29"/>
    </row>
    <row r="226" spans="1:9">
      <c r="A226" s="23">
        <v>43252</v>
      </c>
      <c r="B226" s="25">
        <v>74.404761904761898</v>
      </c>
      <c r="C226">
        <v>63.712058195103644</v>
      </c>
      <c r="D226" s="25"/>
      <c r="G226" s="29"/>
      <c r="H226" s="29"/>
    </row>
    <row r="227" spans="1:9">
      <c r="A227" s="23">
        <v>43282</v>
      </c>
      <c r="B227" s="25">
        <v>74.25409090909092</v>
      </c>
      <c r="C227">
        <v>63.542549963825316</v>
      </c>
      <c r="D227" s="25"/>
      <c r="G227" s="29"/>
      <c r="H227" s="29"/>
    </row>
    <row r="228" spans="1:9">
      <c r="A228" s="23">
        <v>43313</v>
      </c>
      <c r="B228" s="25">
        <v>72.442727272727282</v>
      </c>
      <c r="C228">
        <v>62.72664299702317</v>
      </c>
      <c r="D228" s="25"/>
      <c r="G228" s="29"/>
      <c r="H228" s="29"/>
    </row>
    <row r="229" spans="1:9">
      <c r="A229" s="23">
        <v>43344</v>
      </c>
      <c r="B229" s="25">
        <v>78.89100000000002</v>
      </c>
      <c r="C229">
        <v>67.667064080900971</v>
      </c>
      <c r="D229" s="25"/>
      <c r="G229" s="29"/>
      <c r="H229" s="29"/>
    </row>
    <row r="230" spans="1:9">
      <c r="A230" s="23">
        <v>43374</v>
      </c>
      <c r="B230" s="25">
        <v>81.032173913043479</v>
      </c>
      <c r="C230">
        <v>70.56066451371089</v>
      </c>
      <c r="D230" s="25"/>
      <c r="G230" s="29"/>
      <c r="H230" s="29"/>
    </row>
    <row r="231" spans="1:9">
      <c r="A231" s="23">
        <v>43405</v>
      </c>
      <c r="B231" s="25">
        <v>64.74818181818182</v>
      </c>
      <c r="C231">
        <v>56.96222272874504</v>
      </c>
      <c r="D231" s="25"/>
      <c r="G231" s="29"/>
      <c r="H231" s="29"/>
    </row>
    <row r="232" spans="1:9">
      <c r="A232" s="23">
        <v>43435</v>
      </c>
      <c r="B232" s="25">
        <v>57.362352941176482</v>
      </c>
      <c r="C232">
        <v>50.387642435615042</v>
      </c>
      <c r="D232" s="25"/>
      <c r="G232" s="29"/>
      <c r="H232" s="29"/>
    </row>
    <row r="233" spans="1:9">
      <c r="A233" s="23">
        <v>43466</v>
      </c>
      <c r="B233" s="25">
        <v>59.409545454545452</v>
      </c>
      <c r="C233">
        <v>52.038732127997584</v>
      </c>
      <c r="D233" s="25"/>
      <c r="E233" s="25"/>
      <c r="F233" s="25"/>
      <c r="G233" s="29"/>
      <c r="H233" s="18"/>
      <c r="I233" s="18"/>
    </row>
    <row r="234" spans="1:9">
      <c r="A234" s="23">
        <v>43497</v>
      </c>
      <c r="B234" s="25">
        <v>63.960499999999989</v>
      </c>
      <c r="C234">
        <v>56.347154253093294</v>
      </c>
      <c r="D234" s="25"/>
      <c r="E234" s="26"/>
      <c r="F234" s="26"/>
      <c r="G234" s="29"/>
      <c r="H234" s="29"/>
    </row>
    <row r="235" spans="1:9">
      <c r="A235" s="23">
        <v>43525</v>
      </c>
      <c r="B235" s="25">
        <v>66.138095238095218</v>
      </c>
      <c r="C235">
        <v>58.516464997135031</v>
      </c>
      <c r="D235" s="25"/>
      <c r="G235" s="29"/>
      <c r="H235" s="29"/>
    </row>
    <row r="236" spans="1:9">
      <c r="A236" s="23">
        <v>43556</v>
      </c>
      <c r="B236" s="25">
        <v>71.259500000000003</v>
      </c>
      <c r="C236">
        <v>63.408003915200332</v>
      </c>
      <c r="D236" s="25"/>
      <c r="G236" s="29"/>
      <c r="H236" s="29"/>
    </row>
    <row r="237" spans="1:9">
      <c r="A237" s="23">
        <v>43586</v>
      </c>
      <c r="B237" s="25">
        <v>71.28761904761906</v>
      </c>
      <c r="C237">
        <v>63.737350455684542</v>
      </c>
      <c r="D237" s="25"/>
      <c r="G237" s="29"/>
      <c r="H237" s="29"/>
    </row>
    <row r="238" spans="1:9">
      <c r="A238" s="23">
        <v>43617</v>
      </c>
      <c r="B238" s="25">
        <v>64.220499999999987</v>
      </c>
      <c r="C238">
        <v>56.865514371225672</v>
      </c>
      <c r="D238" s="25"/>
      <c r="G238" s="29"/>
      <c r="H238" s="29"/>
    </row>
    <row r="239" spans="1:9">
      <c r="A239" s="23">
        <v>43647</v>
      </c>
      <c r="B239" s="25">
        <v>63.919130434782595</v>
      </c>
      <c r="C239">
        <v>56.977091189545099</v>
      </c>
      <c r="D239" s="25"/>
      <c r="G239" s="29"/>
      <c r="H239" s="29"/>
    </row>
    <row r="240" spans="1:9">
      <c r="A240" s="23">
        <v>43678</v>
      </c>
      <c r="B240" s="25">
        <v>59.060952380952379</v>
      </c>
      <c r="C240">
        <v>53.082640623136669</v>
      </c>
      <c r="D240" s="25"/>
      <c r="G240" s="29"/>
      <c r="H240" s="29"/>
    </row>
    <row r="241" spans="1:11">
      <c r="A241" s="23">
        <v>43709</v>
      </c>
      <c r="B241" s="25">
        <v>62.826666666666675</v>
      </c>
      <c r="C241">
        <v>57.094884067127694</v>
      </c>
      <c r="D241" s="25"/>
      <c r="G241" s="29"/>
      <c r="H241" s="29"/>
    </row>
    <row r="242" spans="1:11">
      <c r="A242" s="23">
        <v>43739</v>
      </c>
      <c r="B242" s="25">
        <v>59.713043478260865</v>
      </c>
      <c r="C242">
        <v>54.026411338701607</v>
      </c>
      <c r="D242" s="25"/>
      <c r="G242" s="29"/>
      <c r="H242" s="29"/>
    </row>
    <row r="243" spans="1:11">
      <c r="A243" s="23">
        <v>43770</v>
      </c>
      <c r="B243" s="25">
        <v>63.211904761904762</v>
      </c>
      <c r="C243">
        <v>57.200413668289748</v>
      </c>
      <c r="D243" s="25"/>
      <c r="G243" s="29"/>
      <c r="H243" s="29"/>
    </row>
    <row r="244" spans="1:11">
      <c r="A244" s="23">
        <v>43800</v>
      </c>
      <c r="B244" s="25">
        <v>67.114999999999995</v>
      </c>
      <c r="C244">
        <v>60.390787739180894</v>
      </c>
      <c r="D244" s="25"/>
      <c r="G244" s="29"/>
      <c r="H244" s="29"/>
    </row>
    <row r="245" spans="1:11">
      <c r="A245" s="23">
        <v>43831</v>
      </c>
      <c r="B245" s="25">
        <v>63.645454545454534</v>
      </c>
      <c r="C245">
        <v>57.336368996920655</v>
      </c>
      <c r="D245" s="25"/>
      <c r="E245" s="25"/>
      <c r="F245" s="25"/>
      <c r="G245" s="29"/>
      <c r="H245" s="18"/>
      <c r="I245" s="18"/>
      <c r="K245" s="33"/>
    </row>
    <row r="246" spans="1:11">
      <c r="A246" s="23">
        <v>43862</v>
      </c>
      <c r="B246">
        <v>55.618500000000004</v>
      </c>
      <c r="C246">
        <v>51.002751031636869</v>
      </c>
      <c r="D246" s="25"/>
      <c r="G246" s="18"/>
      <c r="H246" s="29"/>
    </row>
    <row r="247" spans="1:11">
      <c r="A247" s="23">
        <v>43891</v>
      </c>
      <c r="B247">
        <v>32.032727272727271</v>
      </c>
      <c r="C247">
        <v>28.953758294130942</v>
      </c>
      <c r="D247" s="25"/>
      <c r="G247" s="29"/>
      <c r="H247" s="29"/>
    </row>
    <row r="248" spans="1:11">
      <c r="A248" s="23">
        <v>43922</v>
      </c>
      <c r="B248">
        <v>18.378500000000003</v>
      </c>
      <c r="C248">
        <v>16.92015209125476</v>
      </c>
      <c r="D248" s="25"/>
      <c r="G248" s="29"/>
      <c r="H248" s="29"/>
    </row>
    <row r="249" spans="1:11">
      <c r="A249" s="23">
        <v>43952</v>
      </c>
      <c r="B249">
        <v>29.378947368421056</v>
      </c>
      <c r="C249">
        <v>26.948588880255226</v>
      </c>
      <c r="D249" s="25"/>
    </row>
    <row r="250" spans="1:11">
      <c r="A250" s="23">
        <v>43983</v>
      </c>
      <c r="B250">
        <v>40.266818181818188</v>
      </c>
      <c r="C250">
        <v>35.77812690578795</v>
      </c>
      <c r="D250" s="25"/>
    </row>
    <row r="251" spans="1:11">
      <c r="A251" s="23">
        <v>44013</v>
      </c>
      <c r="B251">
        <v>43.235217391304353</v>
      </c>
      <c r="C251">
        <v>37.715904694718162</v>
      </c>
      <c r="D251" s="25"/>
    </row>
    <row r="252" spans="1:11">
      <c r="A252" s="23">
        <v>44044</v>
      </c>
      <c r="B252">
        <v>44.736000000000004</v>
      </c>
      <c r="C252">
        <v>37.82181247232176</v>
      </c>
      <c r="D252" s="25"/>
    </row>
    <row r="253" spans="1:11">
      <c r="A253" s="23">
        <v>44075</v>
      </c>
      <c r="B253">
        <v>40.909545454545452</v>
      </c>
      <c r="C253">
        <v>34.691423219097032</v>
      </c>
      <c r="D253" s="25"/>
    </row>
    <row r="254" spans="1:11">
      <c r="A254" s="23">
        <v>44105</v>
      </c>
      <c r="B254">
        <v>40.18954545454546</v>
      </c>
      <c r="C254">
        <v>34.130721780014987</v>
      </c>
      <c r="D254" s="25"/>
    </row>
    <row r="255" spans="1:11">
      <c r="A255" s="23">
        <v>44136</v>
      </c>
      <c r="B255">
        <v>42.692380952380951</v>
      </c>
      <c r="C255">
        <v>36.0641361888365</v>
      </c>
      <c r="D255" s="25"/>
    </row>
    <row r="256" spans="1:11">
      <c r="A256" s="23">
        <v>44166</v>
      </c>
      <c r="B256">
        <v>49.951428571428572</v>
      </c>
      <c r="C256">
        <v>41.045643383784963</v>
      </c>
      <c r="D256" s="25"/>
    </row>
    <row r="257" spans="1:9">
      <c r="A257" s="23">
        <v>44197</v>
      </c>
      <c r="B257">
        <v>54.774000000000001</v>
      </c>
      <c r="C257">
        <v>45.004251962681309</v>
      </c>
      <c r="D257" s="25"/>
      <c r="E257" s="25"/>
      <c r="F257" s="25"/>
      <c r="G257" s="29"/>
      <c r="H257" s="18"/>
      <c r="I257" s="18"/>
    </row>
    <row r="258" spans="1:9">
      <c r="A258" s="23">
        <v>44228</v>
      </c>
      <c r="B258">
        <v>62.276499999999999</v>
      </c>
      <c r="C258">
        <v>51.477115863083668</v>
      </c>
      <c r="D258" s="25"/>
    </row>
    <row r="259" spans="1:9">
      <c r="A259" s="23">
        <v>44256</v>
      </c>
      <c r="B259">
        <v>65.41</v>
      </c>
      <c r="C259">
        <v>54.970604248042413</v>
      </c>
      <c r="D259" s="25"/>
    </row>
    <row r="260" spans="1:9">
      <c r="A260" s="23">
        <v>44287</v>
      </c>
      <c r="B260">
        <v>64.8065</v>
      </c>
      <c r="C260">
        <v>54.099640206693302</v>
      </c>
      <c r="D260" s="25"/>
    </row>
    <row r="261" spans="1:9">
      <c r="A261" s="23">
        <v>44317</v>
      </c>
      <c r="B261">
        <v>68.534210526315789</v>
      </c>
      <c r="C261">
        <v>56.425776317027548</v>
      </c>
      <c r="D261" s="25"/>
    </row>
    <row r="262" spans="1:9">
      <c r="A262" s="23">
        <v>44348</v>
      </c>
      <c r="B262">
        <v>73.150454545454537</v>
      </c>
      <c r="C262">
        <v>60.720430432092236</v>
      </c>
      <c r="D262" s="25"/>
    </row>
    <row r="263" spans="1:9">
      <c r="A263" s="23">
        <v>44378</v>
      </c>
      <c r="B263">
        <v>75.165909090909082</v>
      </c>
      <c r="C263">
        <v>63.58235927406951</v>
      </c>
      <c r="D263" s="25"/>
    </row>
    <row r="264" spans="1:9">
      <c r="A264" s="23">
        <v>44409</v>
      </c>
      <c r="B264">
        <v>70.747142857142862</v>
      </c>
      <c r="C264">
        <v>60.098739009079587</v>
      </c>
      <c r="D264" s="25"/>
    </row>
    <row r="265" spans="1:9">
      <c r="A265" s="23">
        <v>44440</v>
      </c>
      <c r="B265">
        <v>74.489318181818177</v>
      </c>
      <c r="C265">
        <v>63.285730284575614</v>
      </c>
      <c r="D265" s="25"/>
      <c r="E265" s="29"/>
    </row>
    <row r="266" spans="1:9">
      <c r="A266" s="23">
        <v>44470</v>
      </c>
      <c r="B266">
        <v>83.538095238095224</v>
      </c>
      <c r="C266">
        <v>72.006435962582756</v>
      </c>
      <c r="D266" s="25"/>
      <c r="E266" s="29"/>
    </row>
    <row r="267" spans="1:9">
      <c r="A267" s="23">
        <v>44501</v>
      </c>
      <c r="B267">
        <v>81.05</v>
      </c>
      <c r="C267">
        <v>71.009004057998709</v>
      </c>
      <c r="D267" s="25"/>
      <c r="E267" s="29"/>
    </row>
    <row r="268" spans="1:9">
      <c r="A268" s="23">
        <v>44531</v>
      </c>
      <c r="B268">
        <v>74.170476190476194</v>
      </c>
      <c r="C268">
        <v>65.615625103599527</v>
      </c>
      <c r="D268" s="25"/>
      <c r="E268" s="29"/>
    </row>
    <row r="269" spans="1:9">
      <c r="A269" s="23">
        <v>44562</v>
      </c>
      <c r="B269">
        <v>86.505238095238084</v>
      </c>
      <c r="C269">
        <v>76.455362704331563</v>
      </c>
      <c r="D269"/>
    </row>
    <row r="270" spans="1:9">
      <c r="A270" s="23">
        <v>44593</v>
      </c>
      <c r="B270" t="e">
        <v>#N/A</v>
      </c>
      <c r="C270" t="e">
        <v>#N/A</v>
      </c>
      <c r="D270"/>
    </row>
    <row r="275" spans="8:17">
      <c r="H275" s="18"/>
      <c r="I275" s="18"/>
      <c r="J275" s="18"/>
      <c r="K275" s="18"/>
      <c r="L275" s="18"/>
      <c r="M275" s="18"/>
      <c r="N275" s="18"/>
      <c r="O275" s="18"/>
      <c r="P275" s="18"/>
      <c r="Q275" s="18"/>
    </row>
  </sheetData>
  <conditionalFormatting sqref="E1:E4">
    <cfRule type="cellIs" dxfId="11" priority="14" stopIfTrue="1" operator="greaterThan">
      <formula>"0.01"</formula>
    </cfRule>
  </conditionalFormatting>
  <conditionalFormatting sqref="E233:F233">
    <cfRule type="cellIs" dxfId="10" priority="11" stopIfTrue="1" operator="greaterThan">
      <formula>"0.01"</formula>
    </cfRule>
  </conditionalFormatting>
  <conditionalFormatting sqref="E221:F221">
    <cfRule type="cellIs" dxfId="9" priority="10" stopIfTrue="1" operator="greaterThan">
      <formula>"0.01"</formula>
    </cfRule>
  </conditionalFormatting>
  <conditionalFormatting sqref="E209:F209">
    <cfRule type="cellIs" dxfId="8" priority="9" stopIfTrue="1" operator="greaterThan">
      <formula>"0.01"</formula>
    </cfRule>
  </conditionalFormatting>
  <conditionalFormatting sqref="E197:F197">
    <cfRule type="cellIs" dxfId="7" priority="8" stopIfTrue="1" operator="greaterThan">
      <formula>"0.01"</formula>
    </cfRule>
  </conditionalFormatting>
  <conditionalFormatting sqref="E185:F185">
    <cfRule type="cellIs" dxfId="6" priority="7" stopIfTrue="1" operator="greaterThan">
      <formula>"0.01"</formula>
    </cfRule>
  </conditionalFormatting>
  <conditionalFormatting sqref="E173:F173">
    <cfRule type="cellIs" dxfId="5" priority="6" stopIfTrue="1" operator="greaterThan">
      <formula>"0.01"</formula>
    </cfRule>
  </conditionalFormatting>
  <conditionalFormatting sqref="E161:F161">
    <cfRule type="cellIs" dxfId="4" priority="5" stopIfTrue="1" operator="greaterThan">
      <formula>"0.01"</formula>
    </cfRule>
  </conditionalFormatting>
  <conditionalFormatting sqref="E149:F149">
    <cfRule type="cellIs" dxfId="3" priority="4" stopIfTrue="1" operator="greaterThan">
      <formula>"0.01"</formula>
    </cfRule>
  </conditionalFormatting>
  <conditionalFormatting sqref="E137:F137">
    <cfRule type="cellIs" dxfId="2" priority="3" stopIfTrue="1" operator="greaterThan">
      <formula>"0.01"</formula>
    </cfRule>
  </conditionalFormatting>
  <conditionalFormatting sqref="E245:F245">
    <cfRule type="cellIs" dxfId="1" priority="2" stopIfTrue="1" operator="greaterThan">
      <formula>"0.01"</formula>
    </cfRule>
  </conditionalFormatting>
  <conditionalFormatting sqref="E257:F257">
    <cfRule type="cellIs" dxfId="0" priority="1" stopIfTrue="1" operator="greaterThan">
      <formula>"0.01"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showGridLines="0" workbookViewId="0">
      <selection activeCell="M33" sqref="M33"/>
    </sheetView>
  </sheetViews>
  <sheetFormatPr baseColWidth="10" defaultRowHeight="15"/>
  <cols>
    <col min="2" max="12" width="10" customWidth="1"/>
  </cols>
  <sheetData>
    <row r="1" spans="1:14">
      <c r="A1" s="1" t="s">
        <v>15</v>
      </c>
      <c r="B1" s="2"/>
      <c r="C1" s="2"/>
      <c r="D1" s="2"/>
      <c r="E1" s="2"/>
      <c r="F1" s="2"/>
      <c r="G1" s="2"/>
      <c r="H1" s="32"/>
      <c r="I1" s="3"/>
      <c r="J1" s="3"/>
      <c r="K1" s="3"/>
    </row>
    <row r="2" spans="1:14">
      <c r="A2" s="2" t="s">
        <v>0</v>
      </c>
      <c r="B2" s="2"/>
      <c r="C2" s="2"/>
      <c r="D2" s="2"/>
      <c r="E2" s="2"/>
      <c r="F2" s="2"/>
      <c r="G2" s="2"/>
      <c r="H2" s="3"/>
      <c r="I2" s="3"/>
      <c r="J2" s="3"/>
      <c r="K2" s="3"/>
    </row>
    <row r="3" spans="1:14">
      <c r="A3" s="37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4">
      <c r="A4" s="4"/>
      <c r="B4" s="5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5">
        <v>2017</v>
      </c>
      <c r="I4" s="5">
        <v>2018</v>
      </c>
      <c r="J4" s="5">
        <v>2019</v>
      </c>
      <c r="K4" s="5">
        <v>2020</v>
      </c>
      <c r="L4" s="5">
        <v>2021</v>
      </c>
    </row>
    <row r="5" spans="1:14">
      <c r="A5" s="30" t="s">
        <v>1</v>
      </c>
      <c r="B5" s="38">
        <v>587.6938161399388</v>
      </c>
      <c r="C5" s="38">
        <v>638.6378942649402</v>
      </c>
      <c r="D5" s="38">
        <v>606.85672424618338</v>
      </c>
      <c r="E5" s="38">
        <v>551.0929086043509</v>
      </c>
      <c r="F5" s="38">
        <v>354.64515316565149</v>
      </c>
      <c r="G5" s="38">
        <v>291.18026641400598</v>
      </c>
      <c r="H5" s="38">
        <v>356.65295762798269</v>
      </c>
      <c r="I5" s="38">
        <v>449.4107581629886</v>
      </c>
      <c r="J5" s="38">
        <v>428.14848313342111</v>
      </c>
      <c r="K5" s="38">
        <v>287.83146684137029</v>
      </c>
      <c r="L5" s="31">
        <v>451.69896471741299</v>
      </c>
      <c r="N5" s="18"/>
    </row>
    <row r="6" spans="1:14">
      <c r="N6" s="36"/>
    </row>
    <row r="7" spans="1:14">
      <c r="A7" s="2" t="s">
        <v>2</v>
      </c>
      <c r="B7" s="34"/>
      <c r="C7" s="34"/>
      <c r="D7" s="34"/>
      <c r="E7" s="34"/>
      <c r="F7" s="34"/>
      <c r="G7" s="34"/>
      <c r="H7" s="34"/>
      <c r="I7" s="34"/>
      <c r="J7" s="34"/>
      <c r="K7" s="34"/>
      <c r="N7" s="36"/>
    </row>
    <row r="8" spans="1:14">
      <c r="A8" s="6" t="s"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N8" s="3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"/>
  <sheetViews>
    <sheetView showGridLines="0" workbookViewId="0">
      <selection activeCell="B16" sqref="B16"/>
    </sheetView>
  </sheetViews>
  <sheetFormatPr baseColWidth="10" defaultRowHeight="15"/>
  <cols>
    <col min="2" max="2" width="31.140625" bestFit="1" customWidth="1"/>
    <col min="3" max="12" width="10" customWidth="1"/>
  </cols>
  <sheetData>
    <row r="1" spans="1:16 16384:16384">
      <c r="A1" s="1" t="s">
        <v>17</v>
      </c>
      <c r="B1" s="1"/>
      <c r="C1" s="7"/>
      <c r="D1" s="7"/>
      <c r="E1" s="7"/>
    </row>
    <row r="2" spans="1:16 16384:16384">
      <c r="A2" t="s">
        <v>18</v>
      </c>
    </row>
    <row r="3" spans="1:16 16384:16384">
      <c r="B3" s="7"/>
      <c r="C3" s="8">
        <v>2011</v>
      </c>
      <c r="D3" s="8">
        <v>2012</v>
      </c>
      <c r="E3" s="8">
        <v>2013</v>
      </c>
      <c r="F3" s="8">
        <v>2014</v>
      </c>
      <c r="G3" s="8">
        <v>2015</v>
      </c>
      <c r="H3" s="8">
        <v>2016</v>
      </c>
      <c r="I3" s="8">
        <v>2017</v>
      </c>
      <c r="J3" s="8">
        <v>2018</v>
      </c>
      <c r="K3" s="8">
        <v>2019</v>
      </c>
      <c r="L3" s="8">
        <v>2020</v>
      </c>
      <c r="M3" s="8">
        <v>2021</v>
      </c>
    </row>
    <row r="4" spans="1:16 16384:16384">
      <c r="B4" s="9" t="s">
        <v>1</v>
      </c>
      <c r="C4" s="10">
        <v>634.83484143691339</v>
      </c>
      <c r="D4" s="10">
        <v>723.78570683138389</v>
      </c>
      <c r="E4" s="10">
        <v>681.731363038935</v>
      </c>
      <c r="F4" s="10">
        <v>622.15840828541639</v>
      </c>
      <c r="G4" s="10">
        <v>454.34910867669021</v>
      </c>
      <c r="H4" s="10">
        <v>378.79499088804431</v>
      </c>
      <c r="I4" s="10">
        <v>455.51183481605557</v>
      </c>
      <c r="J4" s="10">
        <v>544.16885129192042</v>
      </c>
      <c r="K4" s="10">
        <v>530.50587186914993</v>
      </c>
      <c r="L4" s="10">
        <v>375.09839251667046</v>
      </c>
      <c r="M4" s="10">
        <v>525.02934458453865</v>
      </c>
    </row>
    <row r="5" spans="1:16 16384:16384">
      <c r="B5" s="11" t="s">
        <v>22</v>
      </c>
      <c r="C5" s="12">
        <v>673.87914311478789</v>
      </c>
      <c r="D5" s="12">
        <v>759.20217389095205</v>
      </c>
      <c r="E5" s="12">
        <v>711.32424167152044</v>
      </c>
      <c r="F5" s="12">
        <v>648.66703061802116</v>
      </c>
      <c r="G5" s="12">
        <v>463.47635246336557</v>
      </c>
      <c r="H5" s="12">
        <v>381.41405048628877</v>
      </c>
      <c r="I5" s="12">
        <v>456.79221163288719</v>
      </c>
      <c r="J5" s="13">
        <v>554.13875429970187</v>
      </c>
      <c r="K5" s="13">
        <v>545.77108379125798</v>
      </c>
      <c r="L5" s="13">
        <v>365.99715977642029</v>
      </c>
      <c r="M5" s="13">
        <v>498.66043500916004</v>
      </c>
    </row>
    <row r="6" spans="1:16 16384:16384">
      <c r="B6" s="11" t="s">
        <v>4</v>
      </c>
      <c r="C6" s="12">
        <v>648.77196590465405</v>
      </c>
      <c r="D6" s="12">
        <v>763.77165144399112</v>
      </c>
      <c r="E6" s="12">
        <v>721.45718834855688</v>
      </c>
      <c r="F6" s="12">
        <v>671.01977698252585</v>
      </c>
      <c r="G6" s="12">
        <v>473.15153906587631</v>
      </c>
      <c r="H6" s="12">
        <v>373.42463296019957</v>
      </c>
      <c r="I6" s="12">
        <v>458.01695192024437</v>
      </c>
      <c r="J6" s="13">
        <v>570.127700380237</v>
      </c>
      <c r="K6" s="13">
        <v>556.8617721793928</v>
      </c>
      <c r="L6" s="13">
        <v>348.79044369017771</v>
      </c>
      <c r="M6" s="13">
        <v>512.72738297272565</v>
      </c>
    </row>
    <row r="7" spans="1:16 16384:16384">
      <c r="B7" s="11" t="s">
        <v>5</v>
      </c>
      <c r="C7" s="12">
        <v>527.61127237320159</v>
      </c>
      <c r="D7" s="12">
        <v>595.27123262602504</v>
      </c>
      <c r="E7" s="12">
        <v>532.8996614359977</v>
      </c>
      <c r="F7" s="12">
        <v>440.21618817062841</v>
      </c>
      <c r="G7" s="12">
        <v>302.99842775063081</v>
      </c>
      <c r="H7" s="12">
        <v>270.42770220105558</v>
      </c>
      <c r="I7" s="12">
        <v>341.0940784206457</v>
      </c>
      <c r="J7" s="13">
        <v>364.21085973362813</v>
      </c>
      <c r="K7" s="13">
        <v>318.00605829644684</v>
      </c>
      <c r="L7" s="13">
        <v>287.48856986053414</v>
      </c>
      <c r="M7" s="13">
        <v>438.25079153661687</v>
      </c>
    </row>
    <row r="8" spans="1:16 16384:16384">
      <c r="B8" s="11" t="s">
        <v>6</v>
      </c>
      <c r="C8" s="12">
        <v>554.26186133963211</v>
      </c>
      <c r="D8" s="12">
        <v>620.91661526825044</v>
      </c>
      <c r="E8" s="12">
        <v>579.71736145152499</v>
      </c>
      <c r="F8" s="12">
        <v>537.1389200413696</v>
      </c>
      <c r="G8" s="12">
        <v>358.80519396647657</v>
      </c>
      <c r="H8" s="12">
        <v>287.43527732273191</v>
      </c>
      <c r="I8" s="12">
        <v>365.49174026947344</v>
      </c>
      <c r="J8" s="13">
        <v>426.79036788629435</v>
      </c>
      <c r="K8" s="13">
        <v>432.7861513636276</v>
      </c>
      <c r="L8" s="13">
        <v>336.98850136669358</v>
      </c>
      <c r="M8" s="13">
        <v>459.60067945655078</v>
      </c>
    </row>
    <row r="9" spans="1:16 16384:16384">
      <c r="B9" s="11" t="s">
        <v>7</v>
      </c>
      <c r="C9" s="12">
        <v>716.74312711112805</v>
      </c>
      <c r="D9" s="12">
        <v>743.57397008393286</v>
      </c>
      <c r="E9" s="12">
        <v>704.8266556433648</v>
      </c>
      <c r="F9" s="12">
        <v>670.24823506651728</v>
      </c>
      <c r="G9" s="12">
        <v>513.68044344050861</v>
      </c>
      <c r="H9" s="12">
        <v>455.86618328254184</v>
      </c>
      <c r="I9" s="12">
        <v>521.39724958660463</v>
      </c>
      <c r="J9" s="13">
        <v>607.47722021446418</v>
      </c>
      <c r="K9" s="13">
        <v>551.81705605724005</v>
      </c>
      <c r="L9" s="13">
        <v>404.84333175146742</v>
      </c>
      <c r="M9" s="13">
        <v>626.65667088764462</v>
      </c>
    </row>
    <row r="10" spans="1:16 16384:16384">
      <c r="B10" s="14" t="s">
        <v>8</v>
      </c>
      <c r="C10" s="10">
        <v>698.38982806287288</v>
      </c>
      <c r="D10" s="10">
        <v>779.61105774073087</v>
      </c>
      <c r="E10" s="10">
        <v>737.23225910576014</v>
      </c>
      <c r="F10" s="10">
        <v>690.70462210928349</v>
      </c>
      <c r="G10" s="10">
        <v>505.66752906013414</v>
      </c>
      <c r="H10" s="10">
        <v>451.03814565513039</v>
      </c>
      <c r="I10" s="10">
        <v>541.72461901848681</v>
      </c>
      <c r="J10" s="10">
        <v>616.36406445832029</v>
      </c>
      <c r="K10" s="10">
        <v>613.67141359744119</v>
      </c>
      <c r="L10" s="10">
        <v>521.05665596661925</v>
      </c>
      <c r="M10" s="10">
        <v>726.1214526229146</v>
      </c>
      <c r="N10" s="35"/>
    </row>
    <row r="11" spans="1:16 16384:16384">
      <c r="B11" s="11" t="s">
        <v>22</v>
      </c>
      <c r="C11" s="12">
        <v>671.42065994168343</v>
      </c>
      <c r="D11" s="12">
        <v>724.09988430644319</v>
      </c>
      <c r="E11" s="12">
        <v>701.81475723982078</v>
      </c>
      <c r="F11" s="12">
        <v>679.43921060433308</v>
      </c>
      <c r="G11" s="12">
        <v>444.16574589302263</v>
      </c>
      <c r="H11" s="12">
        <v>369.11936625012902</v>
      </c>
      <c r="I11" s="12">
        <v>434.65107467143008</v>
      </c>
      <c r="J11" s="13">
        <v>534.14833785131555</v>
      </c>
      <c r="K11" s="13">
        <v>504.85031982913824</v>
      </c>
      <c r="L11" s="13">
        <v>438.15532334020241</v>
      </c>
      <c r="M11" s="13">
        <v>644.42504010626101</v>
      </c>
    </row>
    <row r="12" spans="1:16 16384:16384">
      <c r="B12" s="11" t="s">
        <v>9</v>
      </c>
      <c r="C12" s="12">
        <v>651.13992940751609</v>
      </c>
      <c r="D12" s="12">
        <v>751.04415352334365</v>
      </c>
      <c r="E12" s="12">
        <v>704.01168856260506</v>
      </c>
      <c r="F12" s="12">
        <v>643.06519743489275</v>
      </c>
      <c r="G12" s="12">
        <v>464.46053837284728</v>
      </c>
      <c r="H12" s="12">
        <v>383.93564947149861</v>
      </c>
      <c r="I12" s="12">
        <v>467.05690523606444</v>
      </c>
      <c r="J12" s="13">
        <v>525.13830886597941</v>
      </c>
      <c r="K12" s="13">
        <v>502.82764016444781</v>
      </c>
      <c r="L12" s="13">
        <v>304.53733598204218</v>
      </c>
      <c r="M12" s="13">
        <v>534.38049186336457</v>
      </c>
    </row>
    <row r="13" spans="1:16 16384:16384">
      <c r="B13" s="11" t="s">
        <v>10</v>
      </c>
      <c r="C13" s="12">
        <v>480.87417337371477</v>
      </c>
      <c r="D13" s="12">
        <v>543.00455616954878</v>
      </c>
      <c r="E13" s="12">
        <v>505.98711540251026</v>
      </c>
      <c r="F13" s="12">
        <v>447.52385607580413</v>
      </c>
      <c r="G13" s="12">
        <v>263.82260119710037</v>
      </c>
      <c r="H13" s="13">
        <v>200.72869921853999</v>
      </c>
      <c r="I13" s="13">
        <v>288.88977227338393</v>
      </c>
      <c r="J13" s="13">
        <v>374.41577619459946</v>
      </c>
      <c r="K13" s="13">
        <v>370.28409662305745</v>
      </c>
      <c r="L13" s="13">
        <v>255.67912445937944</v>
      </c>
      <c r="M13" s="13">
        <v>406.28206075994984</v>
      </c>
    </row>
    <row r="14" spans="1:16 16384:16384">
      <c r="B14" s="15" t="s">
        <v>11</v>
      </c>
      <c r="C14" s="16">
        <v>826.95360036563568</v>
      </c>
      <c r="D14" s="16">
        <v>897.33921903760893</v>
      </c>
      <c r="E14" s="16">
        <v>800.85234584037585</v>
      </c>
      <c r="F14" s="16">
        <v>765.23660526684068</v>
      </c>
      <c r="G14" s="16">
        <v>602.95319211608773</v>
      </c>
      <c r="H14" s="16">
        <v>557.16823774537318</v>
      </c>
      <c r="I14" s="16">
        <v>635.2924536223702</v>
      </c>
      <c r="J14" s="16">
        <v>666.28088955396447</v>
      </c>
      <c r="K14" s="16">
        <v>675.43077423223792</v>
      </c>
      <c r="L14" s="16">
        <v>650.84945217053235</v>
      </c>
      <c r="M14" s="16">
        <v>918.41338953922718</v>
      </c>
    </row>
    <row r="15" spans="1:16 16384:16384">
      <c r="B15" s="17" t="s">
        <v>12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 16384:16384">
      <c r="B16" s="27" t="s">
        <v>66</v>
      </c>
      <c r="XFD16" s="18"/>
    </row>
    <row r="17" spans="2:2 16384:16384">
      <c r="B17" s="19" t="s">
        <v>19</v>
      </c>
      <c r="XFD17" s="18"/>
    </row>
    <row r="18" spans="2:2 16384:16384">
      <c r="XFD18" s="18"/>
    </row>
    <row r="19" spans="2:2 16384:16384">
      <c r="XFD19" s="18"/>
    </row>
    <row r="20" spans="2:2 16384:16384">
      <c r="XFD20" s="18"/>
    </row>
    <row r="21" spans="2:2 16384:16384">
      <c r="XFD21" s="18"/>
    </row>
    <row r="22" spans="2:2 16384:16384">
      <c r="XFD22" s="18"/>
    </row>
    <row r="23" spans="2:2 16384:16384">
      <c r="XFD23" s="18"/>
    </row>
    <row r="24" spans="2:2 16384:16384">
      <c r="XFD24" s="18"/>
    </row>
    <row r="25" spans="2:2 16384:16384">
      <c r="XFD25" s="18"/>
    </row>
    <row r="26" spans="2:2 16384:16384">
      <c r="XFD26" s="1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showGridLines="0" topLeftCell="A4" zoomScale="80" zoomScaleNormal="80" workbookViewId="0">
      <selection activeCell="T7" sqref="T7"/>
    </sheetView>
  </sheetViews>
  <sheetFormatPr baseColWidth="10" defaultRowHeight="15"/>
  <cols>
    <col min="1" max="1" width="25.140625" customWidth="1"/>
  </cols>
  <sheetData>
    <row r="1" spans="1:20">
      <c r="A1" s="39" t="s">
        <v>23</v>
      </c>
    </row>
    <row r="2" spans="1:20">
      <c r="A2" s="40" t="s">
        <v>24</v>
      </c>
      <c r="P2" t="s">
        <v>65</v>
      </c>
    </row>
    <row r="3" spans="1:20" ht="16.5" thickBot="1">
      <c r="A3" s="42"/>
      <c r="B3" s="42"/>
      <c r="C3" s="43">
        <v>2011</v>
      </c>
      <c r="D3" s="43">
        <v>2012</v>
      </c>
      <c r="E3" s="43">
        <v>2013</v>
      </c>
      <c r="F3" s="43">
        <v>2014</v>
      </c>
      <c r="G3" s="43">
        <v>2015</v>
      </c>
      <c r="H3" s="43">
        <v>2016</v>
      </c>
      <c r="I3" s="43">
        <v>2017</v>
      </c>
      <c r="J3" s="43">
        <v>2018</v>
      </c>
      <c r="K3" s="43">
        <v>2019</v>
      </c>
      <c r="L3" s="43">
        <v>2020</v>
      </c>
      <c r="M3" s="43">
        <v>2021</v>
      </c>
    </row>
    <row r="4" spans="1:20" ht="17.25" customHeight="1">
      <c r="A4" s="109" t="s">
        <v>25</v>
      </c>
      <c r="B4" s="44" t="s">
        <v>26</v>
      </c>
      <c r="C4" s="45">
        <v>0.6794865384615385</v>
      </c>
      <c r="D4" s="45">
        <v>0.73675384615384609</v>
      </c>
      <c r="E4" s="45">
        <v>0.68970000000000009</v>
      </c>
      <c r="F4" s="45">
        <v>0.63050000000000006</v>
      </c>
      <c r="G4" s="45">
        <v>0.47710769230769223</v>
      </c>
      <c r="H4" s="45">
        <v>0.4106433962264151</v>
      </c>
      <c r="I4" s="46">
        <v>0.48040826923076935</v>
      </c>
      <c r="J4" s="46">
        <v>0.58815557692307685</v>
      </c>
      <c r="K4" s="46">
        <v>0.59129076923076918</v>
      </c>
      <c r="L4" s="47">
        <v>0.441</v>
      </c>
      <c r="M4" s="47">
        <v>0.5827</v>
      </c>
      <c r="P4" s="108">
        <f>M4/L4-1</f>
        <v>0.32131519274376408</v>
      </c>
    </row>
    <row r="5" spans="1:20" ht="15.75">
      <c r="A5" s="110"/>
      <c r="B5" s="50" t="s">
        <v>27</v>
      </c>
      <c r="C5" s="51">
        <v>1.1165905582711604</v>
      </c>
      <c r="D5" s="51">
        <v>1.1670359531772576</v>
      </c>
      <c r="E5" s="51">
        <v>1.1289136866478005</v>
      </c>
      <c r="F5" s="51">
        <v>1.0713493589743595</v>
      </c>
      <c r="G5" s="51">
        <v>0.95781089743589731</v>
      </c>
      <c r="H5" s="51">
        <v>0.92124842767295645</v>
      </c>
      <c r="I5" s="52">
        <v>1.0271107371794872</v>
      </c>
      <c r="J5" s="52">
        <v>1.1976556089743591</v>
      </c>
      <c r="K5" s="52">
        <v>1.2003849358974359</v>
      </c>
      <c r="L5" s="53">
        <v>1.05</v>
      </c>
      <c r="M5" s="53">
        <v>1.1917500000000001</v>
      </c>
      <c r="P5" s="108">
        <f t="shared" ref="P5:P21" si="0">M5/L5-1</f>
        <v>0.13500000000000001</v>
      </c>
    </row>
    <row r="6" spans="1:20" ht="16.5" thickBot="1">
      <c r="A6" s="111"/>
      <c r="B6" s="54" t="s">
        <v>28</v>
      </c>
      <c r="C6" s="55">
        <v>1.3354423076923079</v>
      </c>
      <c r="D6" s="55">
        <v>1.395775</v>
      </c>
      <c r="E6" s="55">
        <v>1.3501807692307692</v>
      </c>
      <c r="F6" s="55">
        <v>1.2856192307692313</v>
      </c>
      <c r="G6" s="55">
        <v>1.1493730769230768</v>
      </c>
      <c r="H6" s="55">
        <v>1.1054981132075477</v>
      </c>
      <c r="I6" s="56">
        <v>1.2325328846153847</v>
      </c>
      <c r="J6" s="56">
        <v>1.4371867307692308</v>
      </c>
      <c r="K6" s="56">
        <v>1.4404619230769231</v>
      </c>
      <c r="L6" s="57">
        <v>1.2599</v>
      </c>
      <c r="M6" s="57">
        <v>1.4300999999999999</v>
      </c>
      <c r="P6" s="108">
        <f t="shared" si="0"/>
        <v>0.13509008651480259</v>
      </c>
      <c r="T6">
        <f>1.43/1.26</f>
        <v>1.1349206349206349</v>
      </c>
    </row>
    <row r="7" spans="1:20" ht="15.75">
      <c r="A7" s="109" t="s">
        <v>29</v>
      </c>
      <c r="B7" s="44" t="s">
        <v>26</v>
      </c>
      <c r="C7" s="45">
        <v>0.67446923076923049</v>
      </c>
      <c r="D7" s="45">
        <v>0.74967884615384606</v>
      </c>
      <c r="E7" s="45">
        <v>0.72070384615384586</v>
      </c>
      <c r="F7" s="45">
        <v>0.67406538461538479</v>
      </c>
      <c r="G7" s="45">
        <v>0.54863846153846163</v>
      </c>
      <c r="H7" s="45">
        <v>0.48773962264150966</v>
      </c>
      <c r="I7" s="46">
        <v>0.54313</v>
      </c>
      <c r="J7" s="46">
        <v>0.61817961538461552</v>
      </c>
      <c r="K7" s="46">
        <v>0.61654442307692314</v>
      </c>
      <c r="L7" s="47">
        <v>0.49099999999999999</v>
      </c>
      <c r="M7" s="47">
        <v>0.65229999999999999</v>
      </c>
      <c r="P7" s="108">
        <f t="shared" si="0"/>
        <v>0.32851323828920576</v>
      </c>
    </row>
    <row r="8" spans="1:20" ht="15.75">
      <c r="A8" s="110"/>
      <c r="B8" s="50" t="s">
        <v>27</v>
      </c>
      <c r="C8" s="51">
        <v>1.2854756238744529</v>
      </c>
      <c r="D8" s="51">
        <v>1.352982698739388</v>
      </c>
      <c r="E8" s="51">
        <v>1.3330074607666584</v>
      </c>
      <c r="F8" s="51">
        <v>1.2873365384615383</v>
      </c>
      <c r="G8" s="51">
        <v>1.1791362179487181</v>
      </c>
      <c r="H8" s="51">
        <v>1.1353380503144652</v>
      </c>
      <c r="I8" s="52">
        <v>1.2025294871794874</v>
      </c>
      <c r="J8" s="52">
        <v>1.3095748397435891</v>
      </c>
      <c r="K8" s="52">
        <v>1.3077448717948719</v>
      </c>
      <c r="L8" s="53">
        <v>1.1825000000000001</v>
      </c>
      <c r="M8" s="53">
        <v>1.3435833333333334</v>
      </c>
      <c r="P8" s="108">
        <f t="shared" si="0"/>
        <v>0.13622269203664539</v>
      </c>
    </row>
    <row r="9" spans="1:20" ht="16.5" thickBot="1">
      <c r="A9" s="111"/>
      <c r="B9" s="54" t="s">
        <v>28</v>
      </c>
      <c r="C9" s="55">
        <v>1.5374288461538457</v>
      </c>
      <c r="D9" s="55">
        <v>1.618167307692308</v>
      </c>
      <c r="E9" s="55">
        <v>1.5942769230769234</v>
      </c>
      <c r="F9" s="55">
        <v>1.5448038461538458</v>
      </c>
      <c r="G9" s="55">
        <v>1.4149634615384616</v>
      </c>
      <c r="H9" s="55">
        <v>1.3624056603773582</v>
      </c>
      <c r="I9" s="56">
        <v>1.4430353846153847</v>
      </c>
      <c r="J9" s="56">
        <v>1.571489807692307</v>
      </c>
      <c r="K9" s="56">
        <v>1.5692938461538462</v>
      </c>
      <c r="L9" s="57">
        <v>1.419</v>
      </c>
      <c r="M9" s="57">
        <v>1.6123000000000001</v>
      </c>
      <c r="P9" s="108">
        <f t="shared" si="0"/>
        <v>0.13622269203664561</v>
      </c>
    </row>
    <row r="10" spans="1:20" ht="15" customHeight="1">
      <c r="A10" s="109" t="s">
        <v>30</v>
      </c>
      <c r="B10" s="44" t="s">
        <v>26</v>
      </c>
      <c r="C10" s="59" t="s">
        <v>31</v>
      </c>
      <c r="D10" s="59" t="s">
        <v>31</v>
      </c>
      <c r="E10" s="45">
        <v>0.65048461538461544</v>
      </c>
      <c r="F10" s="45">
        <v>0.61632115384615394</v>
      </c>
      <c r="G10" s="45">
        <v>0.49052115384615375</v>
      </c>
      <c r="H10" s="45">
        <v>0.43990377358490562</v>
      </c>
      <c r="I10" s="46">
        <v>0.48800692307692317</v>
      </c>
      <c r="J10" s="46">
        <v>0.5631084615384615</v>
      </c>
      <c r="K10" s="46">
        <v>0.56408346153846156</v>
      </c>
      <c r="L10" s="47">
        <v>0.44400000000000001</v>
      </c>
      <c r="M10" s="47">
        <v>0.60170000000000001</v>
      </c>
      <c r="P10" s="108">
        <f t="shared" si="0"/>
        <v>0.35518018018018016</v>
      </c>
    </row>
    <row r="11" spans="1:20" ht="15.75">
      <c r="A11" s="110"/>
      <c r="B11" s="50" t="s">
        <v>27</v>
      </c>
      <c r="C11" s="60" t="s">
        <v>31</v>
      </c>
      <c r="D11" s="60" t="s">
        <v>31</v>
      </c>
      <c r="E11" s="51">
        <v>1.2633747105737072</v>
      </c>
      <c r="F11" s="51">
        <v>1.229886217948718</v>
      </c>
      <c r="G11" s="51">
        <v>1.1213269230769227</v>
      </c>
      <c r="H11" s="51">
        <v>1.0678034591194969</v>
      </c>
      <c r="I11" s="52">
        <v>1.1285995192307692</v>
      </c>
      <c r="J11" s="52">
        <v>1.2354195512820514</v>
      </c>
      <c r="K11" s="52">
        <v>1.2359844551282055</v>
      </c>
      <c r="L11" s="53">
        <v>1.1158333333333335</v>
      </c>
      <c r="M11" s="53">
        <v>1.2734166666666666</v>
      </c>
      <c r="P11" s="108">
        <f t="shared" si="0"/>
        <v>0.14122479462285265</v>
      </c>
    </row>
    <row r="12" spans="1:20" ht="16.5" thickBot="1">
      <c r="A12" s="111"/>
      <c r="B12" s="54" t="s">
        <v>28</v>
      </c>
      <c r="C12" s="61" t="s">
        <v>31</v>
      </c>
      <c r="D12" s="61" t="s">
        <v>31</v>
      </c>
      <c r="E12" s="55">
        <v>1.5109961538461538</v>
      </c>
      <c r="F12" s="55">
        <v>1.4758634615384616</v>
      </c>
      <c r="G12" s="55">
        <v>1.3455923076923073</v>
      </c>
      <c r="H12" s="55">
        <v>1.2813641509433962</v>
      </c>
      <c r="I12" s="56">
        <v>1.3543194230769229</v>
      </c>
      <c r="J12" s="56">
        <v>1.4825034615384616</v>
      </c>
      <c r="K12" s="56">
        <v>1.4831813461538466</v>
      </c>
      <c r="L12" s="57">
        <v>1.339</v>
      </c>
      <c r="M12" s="57">
        <v>1.5281</v>
      </c>
      <c r="P12" s="108">
        <f t="shared" si="0"/>
        <v>0.14122479462285287</v>
      </c>
    </row>
    <row r="13" spans="1:20" ht="15.75">
      <c r="A13" s="109" t="s">
        <v>32</v>
      </c>
      <c r="B13" s="44" t="s">
        <v>26</v>
      </c>
      <c r="C13" s="45">
        <v>0.64279230769230777</v>
      </c>
      <c r="D13" s="45">
        <v>0.70586730769230777</v>
      </c>
      <c r="E13" s="45">
        <v>0.6725865384615386</v>
      </c>
      <c r="F13" s="45">
        <v>0.62387692307692311</v>
      </c>
      <c r="G13" s="45">
        <v>0.49709230769230772</v>
      </c>
      <c r="H13" s="45">
        <v>0.43900943396226416</v>
      </c>
      <c r="I13" s="46">
        <v>0.4878173076923078</v>
      </c>
      <c r="J13" s="46">
        <v>0.56260461538461537</v>
      </c>
      <c r="K13" s="46">
        <v>0.56450769230769227</v>
      </c>
      <c r="L13" s="47">
        <v>0.438</v>
      </c>
      <c r="M13" s="47">
        <v>0.60150000000000003</v>
      </c>
      <c r="P13" s="108">
        <f t="shared" si="0"/>
        <v>0.37328767123287676</v>
      </c>
    </row>
    <row r="14" spans="1:20" ht="15.75">
      <c r="A14" s="110"/>
      <c r="B14" s="50" t="s">
        <v>27</v>
      </c>
      <c r="C14" s="51">
        <v>1.2537914844352971</v>
      </c>
      <c r="D14" s="51">
        <v>1.309176421404683</v>
      </c>
      <c r="E14" s="51">
        <v>1.2848951633650629</v>
      </c>
      <c r="F14" s="51">
        <v>1.2371522435897442</v>
      </c>
      <c r="G14" s="51">
        <v>1.1275913461538465</v>
      </c>
      <c r="H14" s="51">
        <v>1.0866132075471699</v>
      </c>
      <c r="I14" s="52">
        <v>1.1472161858974359</v>
      </c>
      <c r="J14" s="52">
        <v>1.2540004807692304</v>
      </c>
      <c r="K14" s="52">
        <v>1.2557108974358979</v>
      </c>
      <c r="L14" s="53">
        <v>1.1291666666666667</v>
      </c>
      <c r="M14" s="53">
        <v>1.2928333333333333</v>
      </c>
      <c r="P14" s="108">
        <f t="shared" si="0"/>
        <v>0.14494464944649432</v>
      </c>
    </row>
    <row r="15" spans="1:20" ht="16.5" thickBot="1">
      <c r="A15" s="111"/>
      <c r="B15" s="54" t="s">
        <v>28</v>
      </c>
      <c r="C15" s="55">
        <v>1.4995346153846152</v>
      </c>
      <c r="D15" s="55">
        <v>1.5657750000000008</v>
      </c>
      <c r="E15" s="55">
        <v>1.5367346153846151</v>
      </c>
      <c r="F15" s="55">
        <v>1.484582692307693</v>
      </c>
      <c r="G15" s="55">
        <v>1.3531096153846158</v>
      </c>
      <c r="H15" s="55">
        <v>1.303935849056604</v>
      </c>
      <c r="I15" s="56">
        <v>1.3766594230769229</v>
      </c>
      <c r="J15" s="56">
        <v>1.5048005769230766</v>
      </c>
      <c r="K15" s="56">
        <v>1.5068530769230775</v>
      </c>
      <c r="L15" s="57">
        <v>1.355</v>
      </c>
      <c r="M15" s="57">
        <v>1.5513999999999999</v>
      </c>
      <c r="P15" s="108">
        <f t="shared" si="0"/>
        <v>0.14494464944649432</v>
      </c>
    </row>
    <row r="16" spans="1:20" ht="17.25" customHeight="1">
      <c r="A16" s="109" t="s">
        <v>33</v>
      </c>
      <c r="B16" s="44" t="s">
        <v>26</v>
      </c>
      <c r="C16" s="45">
        <v>0.65414807692307697</v>
      </c>
      <c r="D16" s="45">
        <v>0.67776730769230753</v>
      </c>
      <c r="E16" s="45">
        <v>0.67011923076923097</v>
      </c>
      <c r="F16" s="45">
        <v>0.65382884615384618</v>
      </c>
      <c r="G16" s="45">
        <v>0.58315769230769221</v>
      </c>
      <c r="H16" s="45">
        <v>0.51324150943396218</v>
      </c>
      <c r="I16" s="46">
        <v>0.52657192307692302</v>
      </c>
      <c r="J16" s="46">
        <v>0.56882673076923085</v>
      </c>
      <c r="K16" s="46">
        <v>0.59822000000000009</v>
      </c>
      <c r="L16" s="47">
        <v>0.58899999999999997</v>
      </c>
      <c r="M16" s="47">
        <v>0.5958</v>
      </c>
      <c r="P16" s="108">
        <f t="shared" si="0"/>
        <v>1.1544991511035718E-2</v>
      </c>
    </row>
    <row r="17" spans="1:16" ht="18" customHeight="1">
      <c r="A17" s="110"/>
      <c r="B17" s="50" t="s">
        <v>27</v>
      </c>
      <c r="C17" s="51">
        <v>0.71404843066632373</v>
      </c>
      <c r="D17" s="51">
        <v>0.73766722408026753</v>
      </c>
      <c r="E17" s="51">
        <v>0.73003119372266501</v>
      </c>
      <c r="F17" s="51">
        <v>0.71372756410256422</v>
      </c>
      <c r="G17" s="51">
        <v>0.65554967948717946</v>
      </c>
      <c r="H17" s="51">
        <v>0.59103930817610051</v>
      </c>
      <c r="I17" s="52">
        <v>0.61847644230769216</v>
      </c>
      <c r="J17" s="52">
        <v>0.68422259615384606</v>
      </c>
      <c r="K17" s="52">
        <v>0.71362387820512829</v>
      </c>
      <c r="L17" s="53">
        <v>0.70400000000000007</v>
      </c>
      <c r="M17" s="53">
        <v>0.71116666666666672</v>
      </c>
      <c r="P17" s="108">
        <f t="shared" si="0"/>
        <v>1.017992424242431E-2</v>
      </c>
    </row>
    <row r="18" spans="1:16" ht="16.5" thickBot="1">
      <c r="A18" s="111"/>
      <c r="B18" s="54" t="s">
        <v>28</v>
      </c>
      <c r="C18" s="62">
        <v>0.85400192307692313</v>
      </c>
      <c r="D18" s="62">
        <v>0.88224999999999987</v>
      </c>
      <c r="E18" s="62">
        <v>0.87311730769230733</v>
      </c>
      <c r="F18" s="62">
        <v>0.85647307692307706</v>
      </c>
      <c r="G18" s="62">
        <v>0.78665961538461526</v>
      </c>
      <c r="H18" s="62">
        <v>0.70924716981132052</v>
      </c>
      <c r="I18" s="63">
        <v>0.7421717307692306</v>
      </c>
      <c r="J18" s="63">
        <v>0.82106711538461519</v>
      </c>
      <c r="K18" s="63">
        <v>0.85634865384615388</v>
      </c>
      <c r="L18" s="64">
        <v>0.8448</v>
      </c>
      <c r="M18" s="64">
        <v>0.85340000000000005</v>
      </c>
      <c r="P18" s="108">
        <f t="shared" si="0"/>
        <v>1.017992424242431E-2</v>
      </c>
    </row>
    <row r="19" spans="1:16" ht="15.75" customHeight="1">
      <c r="A19" s="109" t="s">
        <v>34</v>
      </c>
      <c r="B19" s="44" t="s">
        <v>26</v>
      </c>
      <c r="C19" s="59" t="s">
        <v>31</v>
      </c>
      <c r="D19" s="59" t="s">
        <v>31</v>
      </c>
      <c r="E19" s="59" t="s">
        <v>31</v>
      </c>
      <c r="F19" s="45">
        <v>0.64364615384615398</v>
      </c>
      <c r="G19" s="45">
        <v>0.4973730769230772</v>
      </c>
      <c r="H19" s="45">
        <v>0.4238867924528304</v>
      </c>
      <c r="I19" s="46">
        <v>0.49079038461538455</v>
      </c>
      <c r="J19" s="46">
        <v>0.58876711538461535</v>
      </c>
      <c r="K19" s="46">
        <v>0.5845013461538463</v>
      </c>
      <c r="L19" s="47">
        <v>0.432</v>
      </c>
      <c r="M19" s="47">
        <v>0.58320000000000005</v>
      </c>
      <c r="P19" s="108">
        <f t="shared" si="0"/>
        <v>0.35000000000000009</v>
      </c>
    </row>
    <row r="20" spans="1:16" ht="15.75">
      <c r="A20" s="110"/>
      <c r="B20" s="50" t="s">
        <v>27</v>
      </c>
      <c r="C20" s="60" t="s">
        <v>31</v>
      </c>
      <c r="D20" s="60" t="s">
        <v>31</v>
      </c>
      <c r="E20" s="60" t="s">
        <v>31</v>
      </c>
      <c r="F20" s="51">
        <v>0.73224572649572639</v>
      </c>
      <c r="G20" s="51">
        <v>0.60577243589743579</v>
      </c>
      <c r="H20" s="51">
        <v>0.55217767295597486</v>
      </c>
      <c r="I20" s="52">
        <v>0.64169070512820503</v>
      </c>
      <c r="J20" s="52">
        <v>0.77696714743589734</v>
      </c>
      <c r="K20" s="52">
        <v>0.77270032051282067</v>
      </c>
      <c r="L20" s="53">
        <v>0.62</v>
      </c>
      <c r="M20" s="53">
        <v>0.77141666666666664</v>
      </c>
      <c r="P20" s="108">
        <f t="shared" si="0"/>
        <v>0.24422043010752681</v>
      </c>
    </row>
    <row r="21" spans="1:16" ht="16.5" thickBot="1">
      <c r="A21" s="111"/>
      <c r="B21" s="54" t="s">
        <v>28</v>
      </c>
      <c r="C21" s="61" t="s">
        <v>31</v>
      </c>
      <c r="D21" s="61" t="s">
        <v>31</v>
      </c>
      <c r="E21" s="61" t="s">
        <v>31</v>
      </c>
      <c r="F21" s="55">
        <v>0.8786948717948716</v>
      </c>
      <c r="G21" s="55">
        <v>0.72692692307692297</v>
      </c>
      <c r="H21" s="55">
        <v>0.66261320754716979</v>
      </c>
      <c r="I21" s="56">
        <v>0.77002884615384604</v>
      </c>
      <c r="J21" s="56">
        <v>0.93236057692307683</v>
      </c>
      <c r="K21" s="56">
        <v>0.92724038461538483</v>
      </c>
      <c r="L21" s="57">
        <v>0.74399999999999999</v>
      </c>
      <c r="M21" s="57">
        <v>0.92569999999999997</v>
      </c>
      <c r="P21" s="108">
        <f t="shared" si="0"/>
        <v>0.24422043010752681</v>
      </c>
    </row>
    <row r="22" spans="1:16">
      <c r="A22" s="65" t="s">
        <v>35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6">
      <c r="A23" s="65" t="s">
        <v>36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4" spans="1:16">
      <c r="A24" s="65" t="s">
        <v>37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</row>
    <row r="25" spans="1:16">
      <c r="A25" s="65" t="s">
        <v>38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</row>
    <row r="26" spans="1:16">
      <c r="A26" s="67" t="s">
        <v>39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</row>
    <row r="28" spans="1:16"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1:16">
      <c r="G29" s="69"/>
      <c r="H29" s="69"/>
      <c r="I29" s="69"/>
      <c r="J29" s="69"/>
      <c r="K29" s="69"/>
      <c r="L29" s="69"/>
      <c r="M29" s="69"/>
      <c r="N29" s="69"/>
    </row>
    <row r="30" spans="1:16">
      <c r="G30" s="68"/>
      <c r="H30" s="68"/>
      <c r="I30" s="68"/>
      <c r="J30" s="68"/>
      <c r="K30" s="68"/>
      <c r="L30" s="68"/>
      <c r="M30" s="68"/>
      <c r="N30" s="68"/>
    </row>
    <row r="33" spans="2:1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2:1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</row>
  </sheetData>
  <mergeCells count="6">
    <mergeCell ref="A19:A21"/>
    <mergeCell ref="A4:A6"/>
    <mergeCell ref="A7:A9"/>
    <mergeCell ref="A10:A12"/>
    <mergeCell ref="A13:A15"/>
    <mergeCell ref="A16:A18"/>
  </mergeCells>
  <pageMargins left="0.7" right="0.7" top="0.75" bottom="0.75" header="0.3" footer="0.3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"/>
  <sheetViews>
    <sheetView showGridLines="0" zoomScaleNormal="100" workbookViewId="0">
      <selection activeCell="J22" sqref="J22"/>
    </sheetView>
  </sheetViews>
  <sheetFormatPr baseColWidth="10" defaultRowHeight="15"/>
  <cols>
    <col min="1" max="1" width="15.42578125" style="66" customWidth="1"/>
    <col min="2" max="16384" width="11.42578125" style="66"/>
  </cols>
  <sheetData>
    <row r="1" spans="1:53">
      <c r="A1" s="70" t="s">
        <v>40</v>
      </c>
      <c r="B1" s="71"/>
      <c r="C1" s="71"/>
      <c r="D1" s="71"/>
    </row>
    <row r="2" spans="1:53">
      <c r="A2" s="72" t="s">
        <v>41</v>
      </c>
    </row>
    <row r="3" spans="1:53">
      <c r="A3" s="73"/>
      <c r="B3" s="73">
        <v>1970</v>
      </c>
      <c r="C3" s="73"/>
      <c r="D3" s="73"/>
      <c r="E3" s="73"/>
      <c r="F3" s="73"/>
      <c r="G3" s="73">
        <v>1975</v>
      </c>
      <c r="H3" s="73"/>
      <c r="I3" s="73"/>
      <c r="J3" s="73"/>
      <c r="K3" s="73"/>
      <c r="L3" s="73">
        <v>1980</v>
      </c>
      <c r="M3" s="73"/>
      <c r="N3" s="73"/>
      <c r="O3" s="73"/>
      <c r="P3" s="73"/>
      <c r="Q3" s="73">
        <v>1985</v>
      </c>
      <c r="R3" s="73"/>
      <c r="S3" s="73"/>
      <c r="T3" s="73"/>
      <c r="U3" s="73"/>
      <c r="V3" s="73">
        <v>1990</v>
      </c>
      <c r="W3" s="73"/>
      <c r="X3" s="73"/>
      <c r="Y3" s="73"/>
      <c r="Z3" s="73"/>
      <c r="AA3" s="73">
        <v>1995</v>
      </c>
      <c r="AB3" s="73"/>
      <c r="AC3" s="73"/>
      <c r="AD3" s="73"/>
      <c r="AE3" s="73"/>
      <c r="AF3" s="73">
        <v>2000</v>
      </c>
      <c r="AG3" s="73"/>
      <c r="AH3" s="73"/>
      <c r="AI3" s="73"/>
      <c r="AJ3" s="73"/>
      <c r="AK3" s="73">
        <v>2005</v>
      </c>
      <c r="AL3" s="73"/>
      <c r="AM3" s="73"/>
      <c r="AN3" s="73"/>
      <c r="AO3" s="73"/>
      <c r="AP3" s="73">
        <v>2010</v>
      </c>
      <c r="AQ3" s="73"/>
      <c r="AR3" s="73"/>
      <c r="AS3" s="73"/>
      <c r="AT3" s="73"/>
      <c r="AU3" s="73">
        <v>2015</v>
      </c>
      <c r="AV3" s="73"/>
      <c r="AW3" s="73"/>
      <c r="AX3" s="73"/>
      <c r="AY3" s="73"/>
      <c r="AZ3" s="73"/>
      <c r="BA3" s="73">
        <v>2021</v>
      </c>
    </row>
    <row r="4" spans="1:53">
      <c r="A4" s="73" t="s">
        <v>42</v>
      </c>
      <c r="B4" s="66">
        <v>1.3164132550006928</v>
      </c>
      <c r="C4" s="66">
        <v>1.2888045970818534</v>
      </c>
      <c r="D4" s="66">
        <v>1.2140796422635163</v>
      </c>
      <c r="E4" s="66">
        <v>1.1578337532050753</v>
      </c>
      <c r="F4" s="66">
        <v>1.4330972542630864</v>
      </c>
      <c r="G4" s="66">
        <v>1.3335250170367252</v>
      </c>
      <c r="H4" s="66">
        <v>1.3025089211485579</v>
      </c>
      <c r="I4" s="66">
        <v>1.4344025096785284</v>
      </c>
      <c r="J4" s="66">
        <v>1.4099361486556836</v>
      </c>
      <c r="K4" s="66">
        <v>1.4688883392428149</v>
      </c>
      <c r="L4" s="66">
        <v>1.5151634388870976</v>
      </c>
      <c r="M4" s="66">
        <v>1.5314043261650352</v>
      </c>
      <c r="N4" s="66">
        <v>1.5511991089139974</v>
      </c>
      <c r="O4" s="66">
        <v>1.5329464223581388</v>
      </c>
      <c r="P4" s="66">
        <v>1.563770394103871</v>
      </c>
      <c r="Q4" s="66">
        <v>1.5771212799444374</v>
      </c>
      <c r="R4" s="66">
        <v>1.3001174854997222</v>
      </c>
      <c r="S4" s="66">
        <v>1.28035599887104</v>
      </c>
      <c r="T4" s="66">
        <v>1.2431129700966035</v>
      </c>
      <c r="U4" s="66">
        <v>1.2875244556067129</v>
      </c>
      <c r="V4" s="66">
        <v>1.286244880020686</v>
      </c>
      <c r="W4" s="66">
        <v>1.2464396634001995</v>
      </c>
      <c r="X4" s="66">
        <v>1.1959441917473801</v>
      </c>
      <c r="Y4" s="66">
        <v>1.2141876861756771</v>
      </c>
      <c r="Z4" s="66">
        <v>1.2321487612403714</v>
      </c>
      <c r="AA4" s="66">
        <v>1.25976172407843</v>
      </c>
      <c r="AB4" s="66">
        <v>1.3124981616433797</v>
      </c>
      <c r="AC4" s="66">
        <v>1.3426986114820316</v>
      </c>
      <c r="AD4" s="66">
        <v>1.3041366706370501</v>
      </c>
      <c r="AE4" s="66">
        <v>1.357685465938733</v>
      </c>
      <c r="AF4" s="66">
        <v>1.5572556652890734</v>
      </c>
      <c r="AG4" s="66">
        <v>1.4663898940796432</v>
      </c>
      <c r="AH4" s="66">
        <v>1.4080411803291062</v>
      </c>
      <c r="AI4" s="66">
        <v>1.3807417762858443</v>
      </c>
      <c r="AJ4" s="66">
        <v>1.4073584162312254</v>
      </c>
      <c r="AK4" s="66">
        <v>1.5436065119891487</v>
      </c>
      <c r="AL4" s="66">
        <v>1.6134537098829751</v>
      </c>
    </row>
    <row r="5" spans="1:53">
      <c r="A5" s="73" t="s">
        <v>43</v>
      </c>
      <c r="B5" s="66">
        <v>0.81708408931077481</v>
      </c>
      <c r="C5" s="66">
        <v>0.82698294979418929</v>
      </c>
      <c r="D5" s="66">
        <v>0.78915176747128568</v>
      </c>
      <c r="E5" s="66">
        <v>0.74101360205124822</v>
      </c>
      <c r="F5" s="66">
        <v>0.87125798980767188</v>
      </c>
      <c r="G5" s="66">
        <v>0.83800752436734094</v>
      </c>
      <c r="H5" s="66">
        <v>0.84397261727483075</v>
      </c>
      <c r="I5" s="66">
        <v>0.85699471976556141</v>
      </c>
      <c r="J5" s="66">
        <v>0.8526491333767573</v>
      </c>
      <c r="K5" s="66">
        <v>0.950753068893466</v>
      </c>
      <c r="L5" s="66">
        <v>1.0677028911455864</v>
      </c>
      <c r="M5" s="66">
        <v>1.125113382488597</v>
      </c>
      <c r="N5" s="66">
        <v>1.1703867150589844</v>
      </c>
      <c r="O5" s="66">
        <v>1.1706991358994501</v>
      </c>
      <c r="P5" s="66">
        <v>1.1873194368257451</v>
      </c>
      <c r="Q5" s="66">
        <v>1.2011359990211814</v>
      </c>
      <c r="R5" s="66">
        <v>0.92631400986900014</v>
      </c>
      <c r="S5" s="66">
        <v>0.87161579594531424</v>
      </c>
      <c r="T5" s="66">
        <v>0.8249630234162546</v>
      </c>
      <c r="U5" s="66">
        <v>0.84276155012727139</v>
      </c>
      <c r="V5" s="66">
        <v>0.85581425004622225</v>
      </c>
      <c r="W5" s="66">
        <v>0.83504013863326199</v>
      </c>
      <c r="X5" s="66">
        <v>0.78831064817793861</v>
      </c>
      <c r="Y5" s="66">
        <v>0.81947534240754238</v>
      </c>
      <c r="Z5" s="66">
        <v>0.84717881277050577</v>
      </c>
      <c r="AA5" s="66">
        <v>0.82972856812085027</v>
      </c>
      <c r="AB5" s="66">
        <v>0.90557781042305208</v>
      </c>
      <c r="AC5" s="66">
        <v>0.92667692263451629</v>
      </c>
      <c r="AD5" s="66">
        <v>0.87445737782092259</v>
      </c>
      <c r="AE5" s="66">
        <v>0.93446464219897984</v>
      </c>
      <c r="AF5" s="66">
        <v>1.1282196912640226</v>
      </c>
      <c r="AG5" s="66">
        <v>1.0435486766013991</v>
      </c>
      <c r="AH5" s="66">
        <v>0.99304932899711995</v>
      </c>
      <c r="AI5" s="66">
        <v>0.99958585002275835</v>
      </c>
      <c r="AJ5" s="66">
        <v>1.0912783226568141</v>
      </c>
      <c r="AK5" s="66">
        <v>1.2434956703421725</v>
      </c>
      <c r="AL5" s="66">
        <v>1.2840131933022763</v>
      </c>
      <c r="AM5" s="66">
        <v>1.28563407341886</v>
      </c>
      <c r="AN5" s="66">
        <v>1.4470762381058484</v>
      </c>
      <c r="AO5" s="66">
        <v>1.1437469986064961</v>
      </c>
      <c r="AP5" s="66">
        <v>1.2888970232865771</v>
      </c>
      <c r="AQ5" s="66">
        <v>1.4699393408525094</v>
      </c>
      <c r="AR5" s="66">
        <v>1.5068990745436104</v>
      </c>
      <c r="AS5" s="66">
        <v>1.4450708112267785</v>
      </c>
      <c r="AT5" s="66">
        <v>1.3690893068765975</v>
      </c>
      <c r="AU5" s="66">
        <v>1.2235076403846152</v>
      </c>
      <c r="AV5" s="66">
        <v>1.174688302564818</v>
      </c>
      <c r="AW5" s="66">
        <v>1.2962174033521805</v>
      </c>
      <c r="AX5" s="66">
        <v>1.4840287854339373</v>
      </c>
      <c r="AY5" s="66">
        <v>1.4711423938553052</v>
      </c>
      <c r="AZ5" s="66">
        <v>1.2806932111142941</v>
      </c>
      <c r="BA5" s="66">
        <v>1.4300999999999999</v>
      </c>
    </row>
    <row r="6" spans="1:53">
      <c r="A6" s="73" t="s">
        <v>44</v>
      </c>
      <c r="V6" s="66">
        <v>1.2840157343810938</v>
      </c>
      <c r="W6" s="66">
        <v>1.1975649438910534</v>
      </c>
      <c r="X6" s="66">
        <v>1.1365524196729146</v>
      </c>
      <c r="Y6" s="66">
        <v>1.1402403231825022</v>
      </c>
      <c r="Z6" s="66">
        <v>1.1567257367569217</v>
      </c>
      <c r="AA6" s="66">
        <v>1.2114783138118039</v>
      </c>
      <c r="AB6" s="66">
        <v>1.2601059881559253</v>
      </c>
      <c r="AC6" s="66">
        <v>1.2893171404678989</v>
      </c>
      <c r="AD6" s="66">
        <v>1.2504288537615584</v>
      </c>
      <c r="AE6" s="66">
        <v>1.2933818929390217</v>
      </c>
      <c r="AF6" s="66">
        <v>1.4545029095183328</v>
      </c>
      <c r="AG6" s="66">
        <v>1.3540674110656405</v>
      </c>
      <c r="AH6" s="66">
        <v>1.3043915278637124</v>
      </c>
      <c r="AI6" s="66">
        <v>1.2803192592171144</v>
      </c>
      <c r="AJ6" s="66">
        <v>1.307834566781084</v>
      </c>
      <c r="AK6" s="66">
        <v>1.4119623206003324</v>
      </c>
      <c r="AL6" s="66">
        <v>1.473852036313066</v>
      </c>
      <c r="AM6" s="66">
        <v>1.4987680036569433</v>
      </c>
      <c r="AN6" s="66">
        <v>1.5460497976034266</v>
      </c>
      <c r="AO6" s="66">
        <v>1.3797829792541043</v>
      </c>
      <c r="AP6" s="66">
        <v>1.5132982879216195</v>
      </c>
      <c r="AQ6" s="66">
        <v>1.6505579547894975</v>
      </c>
      <c r="AR6" s="66">
        <v>1.690433557302232</v>
      </c>
      <c r="AS6" s="66">
        <v>1.6447355701557638</v>
      </c>
      <c r="AT6" s="66">
        <v>1.5809706642272301</v>
      </c>
      <c r="AU6" s="66">
        <v>1.4403851855769236</v>
      </c>
      <c r="AV6" s="66">
        <v>1.3855457290085398</v>
      </c>
      <c r="AW6" s="66">
        <v>1.4477909068023953</v>
      </c>
      <c r="AX6" s="66">
        <v>1.5538463615623386</v>
      </c>
      <c r="AY6" s="66">
        <v>1.5389476162185705</v>
      </c>
      <c r="AZ6" s="66">
        <v>1.3772534135395782</v>
      </c>
      <c r="BA6" s="66">
        <v>1.5513999999999999</v>
      </c>
    </row>
    <row r="7" spans="1:53">
      <c r="A7" s="73" t="s">
        <v>45</v>
      </c>
      <c r="V7" s="66">
        <v>1.3010075306663835</v>
      </c>
      <c r="W7" s="66">
        <v>1.2098957237038575</v>
      </c>
      <c r="X7" s="66">
        <v>1.1568464310470234</v>
      </c>
      <c r="Y7" s="66">
        <v>1.167237479515715</v>
      </c>
      <c r="Z7" s="66">
        <v>1.1796989343066253</v>
      </c>
      <c r="AA7" s="66">
        <v>1.2201817594408266</v>
      </c>
      <c r="AB7" s="66">
        <v>1.2711279641874498</v>
      </c>
      <c r="AC7" s="66">
        <v>1.3019831186415947</v>
      </c>
      <c r="AD7" s="66">
        <v>1.2629252515646519</v>
      </c>
      <c r="AE7" s="66">
        <v>1.3050367614827303</v>
      </c>
      <c r="AF7" s="66">
        <v>1.4779012692626283</v>
      </c>
      <c r="AG7" s="66">
        <v>1.3857230595651724</v>
      </c>
      <c r="AH7" s="66">
        <v>1.3325556325413417</v>
      </c>
      <c r="AI7" s="66">
        <v>1.3058076627218933</v>
      </c>
      <c r="AJ7" s="66">
        <v>1.33547865825663</v>
      </c>
      <c r="AK7" s="66">
        <v>1.4596282029404049</v>
      </c>
      <c r="AL7" s="66">
        <v>1.5185228302146754</v>
      </c>
      <c r="AM7" s="66">
        <v>1.5364587713604505</v>
      </c>
      <c r="AN7" s="66">
        <v>1.5907169284824176</v>
      </c>
      <c r="AO7" s="66">
        <v>1.418437947651348</v>
      </c>
      <c r="AP7" s="66">
        <v>1.5534744612650735</v>
      </c>
      <c r="AQ7" s="66">
        <v>1.6922686451564151</v>
      </c>
      <c r="AR7" s="66">
        <v>1.7469970578483385</v>
      </c>
      <c r="AS7" s="66">
        <v>1.7063219229995827</v>
      </c>
      <c r="AT7" s="66">
        <v>1.6451017349247388</v>
      </c>
      <c r="AU7" s="66">
        <v>1.5062286048076925</v>
      </c>
      <c r="AV7" s="66">
        <v>1.4476750104528828</v>
      </c>
      <c r="AW7" s="66">
        <v>1.5175964897481498</v>
      </c>
      <c r="AX7" s="66">
        <v>1.6227091864278405</v>
      </c>
      <c r="AY7" s="66">
        <v>1.6027183145263064</v>
      </c>
      <c r="AZ7" s="66">
        <v>1.4423044972787169</v>
      </c>
      <c r="BA7" s="66">
        <v>1.6123000000000001</v>
      </c>
    </row>
    <row r="8" spans="1:53">
      <c r="A8" s="73" t="s">
        <v>46</v>
      </c>
      <c r="AS8" s="66">
        <v>1.6171882221689431</v>
      </c>
      <c r="AT8" s="66">
        <v>1.571685328939268</v>
      </c>
      <c r="AU8" s="66">
        <v>1.432383011538461</v>
      </c>
      <c r="AV8" s="66">
        <v>1.3615613282883265</v>
      </c>
      <c r="AW8" s="66">
        <v>1.4242966072568508</v>
      </c>
      <c r="AX8" s="66">
        <v>1.5308225189714737</v>
      </c>
      <c r="AY8" s="66">
        <v>1.5147717000678977</v>
      </c>
      <c r="AZ8" s="66">
        <v>1.3609906426047935</v>
      </c>
      <c r="BA8" s="66">
        <v>1.5281</v>
      </c>
    </row>
    <row r="9" spans="1:53">
      <c r="A9" s="72" t="s">
        <v>38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</row>
    <row r="10" spans="1:53">
      <c r="A10" s="74" t="s">
        <v>47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5"/>
      <c r="AS10" s="71"/>
      <c r="AT10" s="71"/>
      <c r="AU10" s="71"/>
      <c r="AV10" s="71"/>
      <c r="AW10" s="71"/>
      <c r="AX10" s="71"/>
      <c r="AY10" s="71"/>
      <c r="AZ10" s="71"/>
      <c r="BA10" s="71"/>
    </row>
    <row r="11" spans="1:53">
      <c r="AR11" s="76"/>
    </row>
    <row r="12" spans="1:53">
      <c r="AR12" s="76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2"/>
  <sheetViews>
    <sheetView showGridLines="0" zoomScaleNormal="100" workbookViewId="0">
      <selection activeCell="D3" sqref="D3:D14"/>
    </sheetView>
  </sheetViews>
  <sheetFormatPr baseColWidth="10" defaultRowHeight="15"/>
  <cols>
    <col min="1" max="1" width="1.140625" customWidth="1"/>
    <col min="2" max="2" width="36.85546875" customWidth="1"/>
    <col min="17" max="22" width="11.42578125" style="49"/>
  </cols>
  <sheetData>
    <row r="1" spans="2:26">
      <c r="B1" s="67" t="s">
        <v>48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2:26">
      <c r="B2" s="65" t="s">
        <v>24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2:26" ht="16.5" thickBot="1">
      <c r="B3" s="42"/>
      <c r="C3" s="42"/>
      <c r="D3" s="43">
        <v>2011</v>
      </c>
      <c r="E3" s="43">
        <v>2012</v>
      </c>
      <c r="F3" s="43">
        <v>2013</v>
      </c>
      <c r="G3" s="43">
        <v>2014</v>
      </c>
      <c r="H3" s="43">
        <v>2015</v>
      </c>
      <c r="I3" s="43">
        <v>2016</v>
      </c>
      <c r="J3" s="43">
        <v>2017</v>
      </c>
      <c r="K3" s="43">
        <v>2018</v>
      </c>
      <c r="L3" s="43">
        <v>2019</v>
      </c>
      <c r="M3" s="43">
        <v>2020</v>
      </c>
      <c r="N3" s="43">
        <v>2021</v>
      </c>
      <c r="P3" s="49"/>
      <c r="V3"/>
    </row>
    <row r="4" spans="2:26" ht="15.75">
      <c r="B4" s="112" t="s">
        <v>49</v>
      </c>
      <c r="C4" s="77" t="s">
        <v>26</v>
      </c>
      <c r="D4" s="45">
        <v>0.6857692307692308</v>
      </c>
      <c r="E4" s="45">
        <v>0.75347884615384608</v>
      </c>
      <c r="F4" s="45">
        <v>0.7186769230769231</v>
      </c>
      <c r="G4" s="45">
        <v>0.65998846153846169</v>
      </c>
      <c r="H4" s="45">
        <v>0.51179615384615385</v>
      </c>
      <c r="I4" s="45">
        <v>0.43505660377358485</v>
      </c>
      <c r="J4" s="45">
        <v>0.49874519230769226</v>
      </c>
      <c r="K4" s="45">
        <v>0.6034328846153848</v>
      </c>
      <c r="L4" s="45">
        <v>0.61943730769230787</v>
      </c>
      <c r="M4" s="47">
        <v>0.48</v>
      </c>
      <c r="N4" s="47">
        <v>0.59770000000000001</v>
      </c>
      <c r="P4" s="48"/>
      <c r="Q4" s="48"/>
      <c r="V4"/>
    </row>
    <row r="5" spans="2:26" ht="15.75">
      <c r="B5" s="113"/>
      <c r="C5" s="78" t="s">
        <v>27</v>
      </c>
      <c r="D5" s="51">
        <v>0.74236557756624644</v>
      </c>
      <c r="E5" s="51">
        <v>0.81007042706457433</v>
      </c>
      <c r="F5" s="51">
        <v>0.77527817082582973</v>
      </c>
      <c r="G5" s="51">
        <v>0.71659294871794865</v>
      </c>
      <c r="H5" s="51">
        <v>0.58820192307692309</v>
      </c>
      <c r="I5" s="51">
        <v>0.53135849056603757</v>
      </c>
      <c r="J5" s="51">
        <v>0.61764807692307688</v>
      </c>
      <c r="K5" s="51">
        <v>0.75963253205128212</v>
      </c>
      <c r="L5" s="51">
        <v>0.77564070512820527</v>
      </c>
      <c r="M5" s="53">
        <v>0.63583333333333336</v>
      </c>
      <c r="N5" s="53">
        <v>0.75391666666666668</v>
      </c>
      <c r="P5" s="48"/>
      <c r="Q5" s="48"/>
      <c r="R5" s="79"/>
      <c r="S5" s="79"/>
      <c r="T5" s="79"/>
      <c r="U5" s="79"/>
      <c r="V5" s="41"/>
      <c r="W5" s="41"/>
    </row>
    <row r="6" spans="2:26" ht="16.5" thickBot="1">
      <c r="B6" s="114"/>
      <c r="C6" s="80" t="s">
        <v>28</v>
      </c>
      <c r="D6" s="55">
        <v>0.88786923076923074</v>
      </c>
      <c r="E6" s="55">
        <v>0.96884423076923087</v>
      </c>
      <c r="F6" s="55">
        <v>0.92723269230769234</v>
      </c>
      <c r="G6" s="55">
        <v>0.85991153846153834</v>
      </c>
      <c r="H6" s="55">
        <v>0.70584230769230771</v>
      </c>
      <c r="I6" s="55">
        <v>0.63763018867924504</v>
      </c>
      <c r="J6" s="55">
        <v>0.74117769230769226</v>
      </c>
      <c r="K6" s="55">
        <v>0.91155903846153852</v>
      </c>
      <c r="L6" s="55">
        <v>0.93076884615384625</v>
      </c>
      <c r="M6" s="57">
        <v>0.76300000000000001</v>
      </c>
      <c r="N6" s="57">
        <v>0.90469999999999995</v>
      </c>
      <c r="P6" s="48"/>
      <c r="Q6" s="48"/>
      <c r="R6" s="58"/>
      <c r="S6" s="58"/>
      <c r="T6" s="58"/>
      <c r="U6" s="58"/>
      <c r="V6"/>
    </row>
    <row r="7" spans="2:26">
      <c r="B7" s="112" t="s">
        <v>50</v>
      </c>
      <c r="C7" s="77" t="s">
        <v>26</v>
      </c>
      <c r="D7" s="81">
        <v>504.85557692307674</v>
      </c>
      <c r="E7" s="81">
        <v>582.11057692307691</v>
      </c>
      <c r="F7" s="81">
        <v>533.4419230769231</v>
      </c>
      <c r="G7" s="81">
        <v>495.82615384615383</v>
      </c>
      <c r="H7" s="81">
        <v>327.10038461538471</v>
      </c>
      <c r="I7" s="81">
        <v>276.27377358490571</v>
      </c>
      <c r="J7" s="81">
        <v>357.80778846153862</v>
      </c>
      <c r="K7" s="81">
        <v>420.61601923076921</v>
      </c>
      <c r="L7" s="81">
        <v>432.18086538461534</v>
      </c>
      <c r="M7" s="82">
        <v>323.03199999999998</v>
      </c>
      <c r="N7" s="82">
        <v>459.5</v>
      </c>
      <c r="P7" s="48"/>
      <c r="Q7" s="48"/>
      <c r="V7"/>
    </row>
    <row r="8" spans="2:26" ht="15.75" thickBot="1">
      <c r="B8" s="114"/>
      <c r="C8" s="80" t="s">
        <v>27</v>
      </c>
      <c r="D8" s="83">
        <v>523.3555769230768</v>
      </c>
      <c r="E8" s="83">
        <v>600.61057692307691</v>
      </c>
      <c r="F8" s="83">
        <v>551.94192307692299</v>
      </c>
      <c r="G8" s="83">
        <v>516.87615384615378</v>
      </c>
      <c r="H8" s="83">
        <v>372.40038461538467</v>
      </c>
      <c r="I8" s="83">
        <v>345.07377358490578</v>
      </c>
      <c r="J8" s="83">
        <v>453.20778846153837</v>
      </c>
      <c r="K8" s="83">
        <v>560.1160192307691</v>
      </c>
      <c r="L8" s="83">
        <v>571.680865384615</v>
      </c>
      <c r="M8" s="84">
        <v>462.53199999999998</v>
      </c>
      <c r="N8" s="84">
        <v>599</v>
      </c>
      <c r="P8" s="48"/>
      <c r="Q8" s="48"/>
      <c r="R8" s="85"/>
      <c r="S8" s="48"/>
      <c r="V8"/>
    </row>
    <row r="9" spans="2:26" ht="15.75">
      <c r="B9" s="112" t="s">
        <v>51</v>
      </c>
      <c r="C9" s="77" t="s">
        <v>26</v>
      </c>
      <c r="D9" s="81">
        <v>109.27770886435944</v>
      </c>
      <c r="E9" s="81">
        <v>117.1802897155012</v>
      </c>
      <c r="F9" s="81">
        <v>110.97239244311308</v>
      </c>
      <c r="G9" s="81">
        <v>111.48381246539712</v>
      </c>
      <c r="H9" s="81">
        <v>104.68239398284756</v>
      </c>
      <c r="I9" s="81">
        <v>99.413314061923586</v>
      </c>
      <c r="J9" s="81">
        <v>109.67744107642477</v>
      </c>
      <c r="K9" s="81">
        <v>116.42633205965821</v>
      </c>
      <c r="L9" s="81">
        <v>118.85453750489339</v>
      </c>
      <c r="M9" s="86">
        <v>116.54168406174522</v>
      </c>
      <c r="N9" s="86">
        <v>118.73978764286551</v>
      </c>
      <c r="P9" s="48"/>
      <c r="Q9" s="48"/>
      <c r="V9"/>
    </row>
    <row r="10" spans="2:26" ht="15.75">
      <c r="B10" s="113"/>
      <c r="C10" s="78" t="s">
        <v>27</v>
      </c>
      <c r="D10" s="87">
        <v>109.27770886435944</v>
      </c>
      <c r="E10" s="87">
        <v>117.1802897155012</v>
      </c>
      <c r="F10" s="87">
        <v>110.97239244311308</v>
      </c>
      <c r="G10" s="87">
        <v>111.48381246539712</v>
      </c>
      <c r="H10" s="87">
        <v>104.68239398284756</v>
      </c>
      <c r="I10" s="87">
        <v>99.413314061923586</v>
      </c>
      <c r="J10" s="87">
        <v>109.67744107642477</v>
      </c>
      <c r="K10" s="87">
        <v>119.2056112583829</v>
      </c>
      <c r="L10" s="87">
        <v>124.04233093212343</v>
      </c>
      <c r="M10" s="88">
        <v>121.72947748897526</v>
      </c>
      <c r="N10" s="88">
        <v>123.92758107009556</v>
      </c>
      <c r="P10" s="48"/>
      <c r="Q10" s="48"/>
      <c r="V10"/>
    </row>
    <row r="11" spans="2:26" ht="16.5" thickBot="1">
      <c r="B11" s="114"/>
      <c r="C11" s="80" t="s">
        <v>28</v>
      </c>
      <c r="D11" s="89">
        <v>130.69613980177388</v>
      </c>
      <c r="E11" s="89">
        <v>140.14762649973943</v>
      </c>
      <c r="F11" s="89">
        <v>132.72298136196324</v>
      </c>
      <c r="G11" s="89">
        <v>133.78057495847654</v>
      </c>
      <c r="H11" s="89">
        <v>125.61887277941706</v>
      </c>
      <c r="I11" s="89">
        <v>119.29597687430829</v>
      </c>
      <c r="J11" s="89">
        <v>131.61292929170972</v>
      </c>
      <c r="K11" s="89">
        <v>143.04673351005948</v>
      </c>
      <c r="L11" s="89">
        <v>148.85079711854812</v>
      </c>
      <c r="M11" s="90">
        <v>146.0753729867703</v>
      </c>
      <c r="N11" s="90">
        <v>148.71309728411467</v>
      </c>
      <c r="P11" s="48"/>
      <c r="Q11" s="48"/>
      <c r="R11" s="91"/>
      <c r="S11" s="92"/>
      <c r="T11" s="92"/>
      <c r="U11" s="92"/>
      <c r="V11" s="92"/>
      <c r="X11" s="93"/>
      <c r="Y11" s="93"/>
    </row>
    <row r="12" spans="2:26">
      <c r="B12" s="109" t="s">
        <v>52</v>
      </c>
      <c r="C12" s="77" t="s">
        <v>26</v>
      </c>
      <c r="D12" s="94">
        <v>25.242474916387962</v>
      </c>
      <c r="E12" s="94">
        <v>26.546822742474916</v>
      </c>
      <c r="F12" s="94">
        <v>27.474916387959865</v>
      </c>
      <c r="G12" s="94">
        <v>27.19166666666667</v>
      </c>
      <c r="H12" s="94">
        <v>27.100000000000005</v>
      </c>
      <c r="I12" s="94">
        <v>26.658333333333331</v>
      </c>
      <c r="J12" s="94">
        <v>26.391666666666669</v>
      </c>
      <c r="K12" s="94">
        <v>27.004917220590549</v>
      </c>
      <c r="L12" s="94">
        <v>27.888100000000001</v>
      </c>
      <c r="M12" s="95">
        <v>28.229766666666666</v>
      </c>
      <c r="N12" s="96">
        <v>28.471433333333337</v>
      </c>
      <c r="P12" s="48"/>
      <c r="Q12" s="48"/>
      <c r="V12"/>
    </row>
    <row r="13" spans="2:26">
      <c r="B13" s="110"/>
      <c r="C13" s="78" t="s">
        <v>27</v>
      </c>
      <c r="D13" s="97">
        <v>25.242474916387962</v>
      </c>
      <c r="E13" s="97">
        <v>26.546822742474916</v>
      </c>
      <c r="F13" s="97">
        <v>27.474916387959865</v>
      </c>
      <c r="G13" s="97">
        <v>27.19166666666667</v>
      </c>
      <c r="H13" s="97">
        <v>27.100000000000005</v>
      </c>
      <c r="I13" s="97">
        <v>26.658333333333331</v>
      </c>
      <c r="J13" s="97">
        <v>26.391666666666669</v>
      </c>
      <c r="K13" s="97">
        <v>27.466666666666669</v>
      </c>
      <c r="L13" s="97">
        <v>28.75</v>
      </c>
      <c r="M13" s="98">
        <v>29.091666666666665</v>
      </c>
      <c r="N13" s="99">
        <v>29.333333333333336</v>
      </c>
      <c r="P13" s="48"/>
      <c r="Q13" s="48"/>
      <c r="T13" s="100"/>
      <c r="U13" s="100"/>
      <c r="V13"/>
    </row>
    <row r="14" spans="2:26" ht="15.75" thickBot="1">
      <c r="B14" s="111"/>
      <c r="C14" s="80" t="s">
        <v>28</v>
      </c>
      <c r="D14" s="101">
        <v>30.19</v>
      </c>
      <c r="E14" s="101">
        <v>31.75</v>
      </c>
      <c r="F14" s="101">
        <v>32.86</v>
      </c>
      <c r="G14" s="101">
        <v>32.630000000000003</v>
      </c>
      <c r="H14" s="101">
        <v>32.520000000000003</v>
      </c>
      <c r="I14" s="101">
        <v>31.99</v>
      </c>
      <c r="J14" s="101">
        <v>31.67</v>
      </c>
      <c r="K14" s="101">
        <v>32.96</v>
      </c>
      <c r="L14" s="101">
        <v>34.5</v>
      </c>
      <c r="M14" s="102">
        <v>34.909999999999997</v>
      </c>
      <c r="N14" s="103">
        <v>35.200000000000003</v>
      </c>
      <c r="P14" s="48"/>
      <c r="Q14" s="48"/>
      <c r="R14" s="91"/>
      <c r="S14" s="92"/>
      <c r="T14" s="92"/>
      <c r="U14" s="92"/>
      <c r="V14"/>
      <c r="X14" s="104"/>
    </row>
    <row r="15" spans="2:26">
      <c r="B15" s="72" t="s">
        <v>53</v>
      </c>
      <c r="Y15" s="93"/>
      <c r="Z15" s="93"/>
    </row>
    <row r="16" spans="2:26">
      <c r="B16" s="72" t="s">
        <v>54</v>
      </c>
      <c r="U16" s="100"/>
      <c r="V16" s="100"/>
    </row>
    <row r="17" spans="2:18">
      <c r="B17" s="72" t="s">
        <v>55</v>
      </c>
    </row>
    <row r="18" spans="2:18">
      <c r="B18" s="74" t="s">
        <v>56</v>
      </c>
    </row>
    <row r="20" spans="2:18"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2:18"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2:18"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</sheetData>
  <mergeCells count="4">
    <mergeCell ref="B4:B6"/>
    <mergeCell ref="B7:B8"/>
    <mergeCell ref="B9:B11"/>
    <mergeCell ref="B12:B14"/>
  </mergeCells>
  <pageMargins left="0.7" right="0.7" top="0.75" bottom="0.75" header="0.3" footer="0.3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showGridLines="0" zoomScaleNormal="100" workbookViewId="0">
      <selection activeCell="H27" sqref="H27"/>
    </sheetView>
  </sheetViews>
  <sheetFormatPr baseColWidth="10" defaultRowHeight="15"/>
  <cols>
    <col min="1" max="1" width="34.7109375" customWidth="1"/>
    <col min="4" max="4" width="12.5703125" customWidth="1"/>
  </cols>
  <sheetData>
    <row r="1" spans="1:33">
      <c r="A1" s="74" t="s">
        <v>57</v>
      </c>
    </row>
    <row r="2" spans="1:33">
      <c r="A2" s="72" t="s">
        <v>58</v>
      </c>
    </row>
    <row r="3" spans="1:33" ht="15" customHeight="1">
      <c r="A3" s="105" t="s">
        <v>59</v>
      </c>
      <c r="B3" s="106">
        <v>1990</v>
      </c>
      <c r="C3" s="106"/>
      <c r="D3" s="106"/>
      <c r="E3" s="106"/>
      <c r="F3" s="106"/>
      <c r="G3" s="106">
        <v>1995</v>
      </c>
      <c r="H3" s="106"/>
      <c r="I3" s="106"/>
      <c r="J3" s="106"/>
      <c r="K3" s="106"/>
      <c r="L3" s="106">
        <v>2000</v>
      </c>
      <c r="M3" s="106"/>
      <c r="N3" s="106"/>
      <c r="O3" s="106"/>
      <c r="P3" s="106"/>
      <c r="Q3" s="106">
        <v>2005</v>
      </c>
      <c r="R3" s="106"/>
      <c r="S3" s="106"/>
      <c r="T3" s="106"/>
      <c r="U3" s="106"/>
      <c r="V3" s="106">
        <v>2010</v>
      </c>
      <c r="W3" s="106"/>
      <c r="X3" s="106"/>
      <c r="Y3" s="106"/>
      <c r="Z3" s="106"/>
      <c r="AA3" s="106">
        <v>2015</v>
      </c>
      <c r="AB3" s="106"/>
      <c r="AC3" s="106"/>
      <c r="AD3" s="106"/>
      <c r="AE3" s="106"/>
      <c r="AF3" s="106"/>
      <c r="AG3" s="106">
        <v>2021</v>
      </c>
    </row>
    <row r="4" spans="1:33" ht="15" customHeight="1">
      <c r="A4" s="105" t="s">
        <v>60</v>
      </c>
      <c r="B4">
        <v>148.52158110895991</v>
      </c>
      <c r="C4">
        <v>127.61097013719495</v>
      </c>
      <c r="D4">
        <v>128.81452754782006</v>
      </c>
      <c r="E4">
        <v>127.22434815109381</v>
      </c>
      <c r="F4">
        <v>125.42102906467458</v>
      </c>
      <c r="G4">
        <v>124.80708671773797</v>
      </c>
      <c r="H4">
        <v>127.59099393152268</v>
      </c>
      <c r="I4">
        <v>137.60063641580231</v>
      </c>
      <c r="J4">
        <v>142.34516660093323</v>
      </c>
      <c r="K4">
        <v>143.92487840897815</v>
      </c>
      <c r="L4">
        <v>161.49710013930098</v>
      </c>
      <c r="M4">
        <v>175.40012283842975</v>
      </c>
      <c r="N4">
        <v>173.88552503429901</v>
      </c>
      <c r="O4">
        <v>179.03672320649804</v>
      </c>
      <c r="P4">
        <v>181.74796423411144</v>
      </c>
      <c r="Q4">
        <v>187.78478565289302</v>
      </c>
      <c r="R4">
        <v>193.90180258901228</v>
      </c>
      <c r="S4">
        <v>193.62558209591504</v>
      </c>
      <c r="T4">
        <v>198.80656707070688</v>
      </c>
      <c r="U4">
        <v>194.6841602321457</v>
      </c>
      <c r="V4">
        <v>192.24328119253565</v>
      </c>
      <c r="W4">
        <v>201.91116635095094</v>
      </c>
      <c r="X4">
        <v>208.27417481883322</v>
      </c>
      <c r="Y4">
        <v>213.69172850441842</v>
      </c>
      <c r="Z4">
        <v>211.13461182261216</v>
      </c>
      <c r="AA4">
        <v>210.33868027706896</v>
      </c>
      <c r="AB4">
        <v>206.53888136850085</v>
      </c>
      <c r="AC4">
        <v>202.37196012991967</v>
      </c>
      <c r="AD4">
        <v>206.79463680310957</v>
      </c>
      <c r="AE4">
        <v>214.08930144077945</v>
      </c>
      <c r="AF4">
        <v>215.59930327702838</v>
      </c>
      <c r="AG4">
        <v>213.87774942277315</v>
      </c>
    </row>
    <row r="5" spans="1:33" ht="15" customHeight="1">
      <c r="A5" s="105" t="s">
        <v>61</v>
      </c>
      <c r="B5">
        <v>73.530311671380105</v>
      </c>
      <c r="C5">
        <v>77.056019914452719</v>
      </c>
      <c r="D5">
        <v>75.422789899509425</v>
      </c>
      <c r="E5">
        <v>72.611469520162402</v>
      </c>
      <c r="F5">
        <v>71.812232514013573</v>
      </c>
      <c r="G5">
        <v>79.885423668307169</v>
      </c>
      <c r="H5">
        <v>82.993176511506846</v>
      </c>
      <c r="I5">
        <v>93.270615550157814</v>
      </c>
      <c r="J5">
        <v>92.510035864995757</v>
      </c>
      <c r="K5">
        <v>87.233055292159648</v>
      </c>
      <c r="L5">
        <v>97.627032169025824</v>
      </c>
      <c r="M5">
        <v>98.291344127183308</v>
      </c>
      <c r="N5">
        <v>95.60652488721243</v>
      </c>
      <c r="O5">
        <v>103.42771888745358</v>
      </c>
      <c r="P5">
        <v>104.14997469204309</v>
      </c>
      <c r="Q5">
        <v>116.74897367900996</v>
      </c>
      <c r="R5">
        <v>127.4689996359615</v>
      </c>
      <c r="S5">
        <v>127.64315325458895</v>
      </c>
      <c r="T5">
        <v>140.16991958186193</v>
      </c>
      <c r="U5">
        <v>121.91216363980274</v>
      </c>
      <c r="V5">
        <v>128.00639958389331</v>
      </c>
      <c r="W5">
        <v>143.8590019842708</v>
      </c>
      <c r="X5">
        <v>151.3054243498708</v>
      </c>
      <c r="Y5">
        <v>142.05068737161659</v>
      </c>
      <c r="Z5">
        <v>142.46640860674097</v>
      </c>
      <c r="AA5">
        <v>133.72129007368946</v>
      </c>
      <c r="AB5">
        <v>126.76239507157237</v>
      </c>
      <c r="AC5">
        <v>138.41332071826218</v>
      </c>
      <c r="AD5">
        <v>147.70903853085488</v>
      </c>
      <c r="AE5">
        <v>152.02117771533577</v>
      </c>
      <c r="AF5">
        <v>148.47439563106721</v>
      </c>
      <c r="AG5">
        <v>148.71309728411467</v>
      </c>
    </row>
    <row r="6" spans="1:33" ht="15" customHeight="1">
      <c r="A6" s="105" t="s">
        <v>62</v>
      </c>
      <c r="B6">
        <v>53.838382290382157</v>
      </c>
      <c r="C6">
        <v>53.671705104257718</v>
      </c>
      <c r="D6">
        <v>46.800615984334719</v>
      </c>
      <c r="E6">
        <v>46.830407369869924</v>
      </c>
      <c r="F6">
        <v>44.868846596031503</v>
      </c>
      <c r="G6">
        <v>43.199574076587751</v>
      </c>
      <c r="H6">
        <v>46.490839098864399</v>
      </c>
      <c r="I6">
        <v>48.273524524717651</v>
      </c>
      <c r="J6">
        <v>41.110179580357027</v>
      </c>
      <c r="K6">
        <v>44.624178384869104</v>
      </c>
      <c r="L6">
        <v>61.841822516985808</v>
      </c>
      <c r="M6">
        <v>51.727953758572305</v>
      </c>
      <c r="N6">
        <v>47.183896193796144</v>
      </c>
      <c r="O6">
        <v>49.223368729716334</v>
      </c>
      <c r="P6">
        <v>55.663956026271009</v>
      </c>
      <c r="Q6">
        <v>71.344741594502409</v>
      </c>
      <c r="R6">
        <v>77.531921877494014</v>
      </c>
      <c r="S6">
        <v>76.659469357571112</v>
      </c>
      <c r="T6">
        <v>95.427964347662467</v>
      </c>
      <c r="U6">
        <v>65.866353586544449</v>
      </c>
      <c r="V6">
        <v>80.706212798184282</v>
      </c>
      <c r="W6">
        <v>98.013200763223196</v>
      </c>
      <c r="X6">
        <v>104.9020540555284</v>
      </c>
      <c r="Y6">
        <v>99.528447595708883</v>
      </c>
      <c r="Z6">
        <v>91.840550551010438</v>
      </c>
      <c r="AA6">
        <v>75.355444442730061</v>
      </c>
      <c r="AB6">
        <v>67.950834205886665</v>
      </c>
      <c r="AC6">
        <v>78.174111905511793</v>
      </c>
      <c r="AD6">
        <v>94.400699310210072</v>
      </c>
      <c r="AE6">
        <v>95.33580769348346</v>
      </c>
      <c r="AF6">
        <v>77.778646971471744</v>
      </c>
      <c r="AG6">
        <v>90.733126065590199</v>
      </c>
    </row>
    <row r="7" spans="1:33">
      <c r="A7" s="72" t="s">
        <v>63</v>
      </c>
    </row>
    <row r="8" spans="1:33">
      <c r="A8" s="72" t="s">
        <v>55</v>
      </c>
      <c r="G8" s="107"/>
    </row>
    <row r="9" spans="1:33">
      <c r="A9" s="74" t="s">
        <v>64</v>
      </c>
      <c r="G9" s="107"/>
    </row>
    <row r="10" spans="1:33">
      <c r="G10" s="107"/>
    </row>
    <row r="11" spans="1:33">
      <c r="G11" s="107"/>
    </row>
    <row r="12" spans="1:33">
      <c r="G12" s="107"/>
    </row>
    <row r="13" spans="1:33">
      <c r="G13" s="107"/>
    </row>
    <row r="14" spans="1:33">
      <c r="G14" s="107"/>
    </row>
    <row r="15" spans="1:33">
      <c r="G15" s="107"/>
    </row>
    <row r="16" spans="1:33">
      <c r="G16" s="107"/>
    </row>
    <row r="17" spans="7:7">
      <c r="G17" s="107"/>
    </row>
    <row r="18" spans="7:7">
      <c r="G18" s="107"/>
    </row>
    <row r="19" spans="7:7">
      <c r="G19" s="107"/>
    </row>
    <row r="20" spans="7:7">
      <c r="G20" s="107"/>
    </row>
    <row r="21" spans="7:7">
      <c r="G21" s="107"/>
    </row>
    <row r="22" spans="7:7">
      <c r="G22" s="107"/>
    </row>
    <row r="23" spans="7:7">
      <c r="G23" s="107"/>
    </row>
    <row r="24" spans="7:7">
      <c r="G24" s="107"/>
    </row>
    <row r="25" spans="7:7">
      <c r="G25" s="107"/>
    </row>
    <row r="26" spans="7:7">
      <c r="G26" s="107"/>
    </row>
    <row r="27" spans="7:7">
      <c r="G27" s="107"/>
    </row>
    <row r="28" spans="7:7">
      <c r="G28" s="107"/>
    </row>
    <row r="29" spans="7:7">
      <c r="G29" s="107"/>
    </row>
    <row r="30" spans="7:7">
      <c r="G30" s="107"/>
    </row>
    <row r="31" spans="7:7">
      <c r="G31" s="107"/>
    </row>
    <row r="32" spans="7:7">
      <c r="G32" s="107"/>
    </row>
    <row r="33" spans="7:7">
      <c r="G33" s="107"/>
    </row>
    <row r="34" spans="7:7">
      <c r="G34" s="107"/>
    </row>
    <row r="35" spans="7:7">
      <c r="G35" s="107"/>
    </row>
    <row r="36" spans="7:7">
      <c r="G36" s="107"/>
    </row>
    <row r="37" spans="7:7">
      <c r="G37" s="107"/>
    </row>
    <row r="38" spans="7:7">
      <c r="G38" s="10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Graphique 1</vt:lpstr>
      <vt:lpstr>Tableau 1</vt:lpstr>
      <vt:lpstr>Tableau 2</vt:lpstr>
      <vt:lpstr>Tableau 3</vt:lpstr>
      <vt:lpstr>Graphique 2</vt:lpstr>
      <vt:lpstr>Tableau 4</vt:lpstr>
      <vt:lpstr>Graphique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Prix des produits pétroliers 2021 </dc:title>
  <dc:subject>produits pétroliers (publié en avril 2022)</dc:subject>
  <dc:creator>SDES</dc:creator>
  <cp:keywords>pétrole, produit pétrolier, prix, carburant, énergie, combustible</cp:keywords>
  <cp:lastModifiedBy>DUMAS Morgane</cp:lastModifiedBy>
  <dcterms:created xsi:type="dcterms:W3CDTF">2020-02-20T09:51:58Z</dcterms:created>
  <dcterms:modified xsi:type="dcterms:W3CDTF">2022-04-22T12:00:23Z</dcterms:modified>
</cp:coreProperties>
</file>