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NTERNET\Thème Transports\TRM (Tranport Routier de Marchandise)\TRM 2022\"/>
    </mc:Choice>
  </mc:AlternateContent>
  <bookViews>
    <workbookView xWindow="0" yWindow="0" windowWidth="25200" windowHeight="11850" tabRatio="500"/>
  </bookViews>
  <sheets>
    <sheet name="Sommaire" sheetId="1" r:id="rId1"/>
    <sheet name="3.1" sheetId="2" r:id="rId2"/>
    <sheet name="3.2" sheetId="3" r:id="rId3"/>
    <sheet name="3.3" sheetId="4" r:id="rId4"/>
    <sheet name="3.4" sheetId="5" r:id="rId5"/>
    <sheet name="3.5" sheetId="6" r:id="rId6"/>
    <sheet name="3.6" sheetId="7" r:id="rId7"/>
    <sheet name="3.7" sheetId="8" r:id="rId8"/>
    <sheet name="3.8" sheetId="9" r:id="rId9"/>
  </sheets>
  <calcPr calcId="162913"/>
</workbook>
</file>

<file path=xl/calcChain.xml><?xml version="1.0" encoding="utf-8"?>
<calcChain xmlns="http://schemas.openxmlformats.org/spreadsheetml/2006/main">
  <c r="A10" i="1" l="1"/>
  <c r="A9" i="1"/>
  <c r="A8" i="1"/>
  <c r="A7" i="1"/>
  <c r="A6" i="1"/>
  <c r="A5" i="1"/>
  <c r="A4" i="1"/>
  <c r="A3" i="1"/>
</calcChain>
</file>

<file path=xl/sharedStrings.xml><?xml version="1.0" encoding="utf-8"?>
<sst xmlns="http://schemas.openxmlformats.org/spreadsheetml/2006/main" count="696" uniqueCount="145">
  <si>
    <t>Source</t>
  </si>
  <si>
    <t>Dares - Enquête Acemo, Insee</t>
  </si>
  <si>
    <t>Dares - Enquête Acemo, Insee, calculs SDES</t>
  </si>
  <si>
    <t>Acoss, calculs SDES</t>
  </si>
  <si>
    <t>Dares - Enquête Acemo</t>
  </si>
  <si>
    <t>Insee – DADS, calculs SDES</t>
  </si>
  <si>
    <t>Insee – base non salariés, calculs SDES</t>
  </si>
  <si>
    <t>En 2016, nombre d’entreprises ont remis des DSN, en plus de leur DADS, soit sur la base du volontariat, soit dans le cadre d’obligations, prévues par la loi du 23 mars 2012, et définies par le décret 2016-611 du 18 mai 2016. De plus, les entreprises préparant l’arrivée de la DSN ont pu revoir leur système d’information et donc modifier leur comportement déclaratif sur plusieurs variables qui n’ont pas d’incidence financière directe (comme sur les professions et catégories socioprofessionnelles). Dans ce contexte de changement progressif des sources d’informations, l’Insee a engagé une refonte des traitements statistiques réalisés. Ainsi, en 2016, bien que la source utilisée soit toujours les seules DADS, les résultats en niveau ne sont pas complètement comparables à ceux des millésimes antérieurs. Les données du millésime 2015 ont été recalculées afin de présenter des évolutions annuelles cohérentes 2016/2015. Les séries de salaires nets par catégorie socioprofessionnelle et celles à temps complet ou partiel connaissent donc une rupture en 2015.</t>
  </si>
  <si>
    <t xml:space="preserve">SHBO brut en base 100 au 2e trimestre 2017; Smic en euros </t>
  </si>
  <si>
    <t>T1</t>
  </si>
  <si>
    <t>T2</t>
  </si>
  <si>
    <t>T3</t>
  </si>
  <si>
    <t>T4</t>
  </si>
  <si>
    <t>Salaire horaire brut de base ouvrier (SHBO)</t>
  </si>
  <si>
    <t>Ensemble des secteurs non agricoles</t>
  </si>
  <si>
    <t xml:space="preserve">Transports et entreposage dont </t>
  </si>
  <si>
    <t>Transports terrestres et transport par conduites</t>
  </si>
  <si>
    <t>Transports par eau</t>
  </si>
  <si>
    <t xml:space="preserve"> ns</t>
  </si>
  <si>
    <t>ns</t>
  </si>
  <si>
    <t xml:space="preserve"> n.s</t>
  </si>
  <si>
    <t>Transports aériens</t>
  </si>
  <si>
    <t xml:space="preserve"> …</t>
  </si>
  <si>
    <t>Entreposage et services auxiliaires des transports</t>
  </si>
  <si>
    <t>Smic brut horaire</t>
  </si>
  <si>
    <t>Sources : Dares - Enquête Acemo, Insee</t>
  </si>
  <si>
    <t>… : secteur non couvert par l'enquête ou non suivi tel quel, dans le cas de l'enquête d'avant décembre 1998.</t>
  </si>
  <si>
    <t>ns : indice non significatif (nombre insuffisant de salariés concernés).</t>
  </si>
  <si>
    <t>Evolution en %,  NAF Rév.2</t>
  </si>
  <si>
    <t>Dont transports terrestres et par conduites</t>
  </si>
  <si>
    <t>nd</t>
  </si>
  <si>
    <t xml:space="preserve">Prix à la consommation </t>
  </si>
  <si>
    <t xml:space="preserve">Pouvoir d'achat du SHBO </t>
  </si>
  <si>
    <t>Transports terrestres et par conduites</t>
  </si>
  <si>
    <t>en %</t>
  </si>
  <si>
    <t>Ensemble des secteurs concurrentiels (1)</t>
  </si>
  <si>
    <t xml:space="preserve">Masse salariale </t>
  </si>
  <si>
    <t xml:space="preserve">Salaire moyen par tête par mois </t>
  </si>
  <si>
    <t>Pouvoir d'achat du SMPT</t>
  </si>
  <si>
    <t>Ensemble des secteurs concurrentiels marchands (2)</t>
  </si>
  <si>
    <t>Transports et entreposage (3)</t>
  </si>
  <si>
    <t xml:space="preserve">dont  TRF élargi </t>
  </si>
  <si>
    <t>* Les corrections de variations saisonnières étant recalculées chaque année, les évolutions peuvent être légèrement modifiées par rapport à celles publiées dans le précédent bilan social.</t>
  </si>
  <si>
    <t>Ces modifications sont mineures et sans influence sur l'interprétation des évolutions.</t>
  </si>
  <si>
    <t>NB : révision des statistiques calculées sur l'évolution du pouvoir d'achat du SMPT de l'ensemble des secteurs concurentiels</t>
  </si>
  <si>
    <t xml:space="preserve">Sources : Acoss, Insee – calculs SDES </t>
  </si>
  <si>
    <t>(1) : secteurs concurrentiels: établissements cotisant à l'Urssaf (ie hors fonctions publiques et établissements cotisant à la MSA)</t>
  </si>
  <si>
    <t>(2) : secteurs concurrentiels, excluant les activités marchandes des secteurs principalement non marchands (éducation, santé et action sociale, administration publique).</t>
  </si>
  <si>
    <t>(3) hors « 53 : Activités de poste et de courrier »</t>
  </si>
  <si>
    <t>Ensemble des salariés</t>
  </si>
  <si>
    <t>En %</t>
  </si>
  <si>
    <t>Secteur d'activité</t>
  </si>
  <si>
    <r>
      <rPr>
        <sz val="8"/>
        <rFont val="Arial"/>
        <family val="2"/>
      </rPr>
      <t>1</t>
    </r>
    <r>
      <rPr>
        <vertAlign val="superscript"/>
        <sz val="8"/>
        <rFont val="Arial"/>
        <family val="2"/>
      </rPr>
      <t>er</t>
    </r>
    <r>
      <rPr>
        <sz val="8"/>
        <rFont val="Arial"/>
        <family val="2"/>
      </rPr>
      <t xml:space="preserve"> juillet 2008</t>
    </r>
  </si>
  <si>
    <r>
      <rPr>
        <sz val="8"/>
        <rFont val="Arial"/>
        <family val="2"/>
      </rPr>
      <t>1</t>
    </r>
    <r>
      <rPr>
        <vertAlign val="superscript"/>
        <sz val="8"/>
        <rFont val="Arial"/>
        <family val="2"/>
      </rPr>
      <t>er</t>
    </r>
    <r>
      <rPr>
        <sz val="8"/>
        <rFont val="Arial"/>
        <family val="2"/>
      </rPr>
      <t xml:space="preserve"> 
juillet 2009</t>
    </r>
  </si>
  <si>
    <r>
      <rPr>
        <sz val="8"/>
        <rFont val="Arial"/>
        <family val="2"/>
      </rPr>
      <t>1</t>
    </r>
    <r>
      <rPr>
        <vertAlign val="superscript"/>
        <sz val="8"/>
        <rFont val="Arial"/>
        <family val="2"/>
      </rPr>
      <t>er</t>
    </r>
    <r>
      <rPr>
        <sz val="8"/>
        <rFont val="Arial"/>
        <family val="2"/>
      </rPr>
      <t xml:space="preserve"> janvier 2011</t>
    </r>
  </si>
  <si>
    <t>1er janvier 2018</t>
  </si>
  <si>
    <t>1er janvier 2018 *</t>
  </si>
  <si>
    <t>Ensemble des secteurs</t>
  </si>
  <si>
    <t>Transports et entreposage</t>
  </si>
  <si>
    <t xml:space="preserve">  Transports routiers (1)</t>
  </si>
  <si>
    <t>Source : Dares – Enquête Acemo</t>
  </si>
  <si>
    <t>Champ : jusqu’en 2017 :  ensemble des salariés sauf apprentis, secteur agricole, État et collectivités locales, associations de type loi 1901 de l'action sociale, intérim, particuliers employeurs, activités extraterritoriales. France métropolitaine.</t>
  </si>
  <si>
    <t>A partir de 2018 :  ensemble des salariés du secteur privé, hors secteur agricole, particuliers employeurs et activités extraterritoriales en France (hors Mayotte)</t>
  </si>
  <si>
    <t>* nouveau champ</t>
  </si>
  <si>
    <t>(1) désigne la convention collective nationale des transports routiers et activités auxiliaires du transport (Annexe D - Personnel roulant « marchandises » de la convention collective).</t>
  </si>
  <si>
    <t>Salariés à temps partiel</t>
  </si>
  <si>
    <t>-</t>
  </si>
  <si>
    <t>en euros courants</t>
  </si>
  <si>
    <t>2009
(1)</t>
  </si>
  <si>
    <t>2012 (3)</t>
  </si>
  <si>
    <t>2015rev</t>
  </si>
  <si>
    <t>TRF élargi</t>
  </si>
  <si>
    <r>
      <rPr>
        <sz val="8"/>
        <rFont val="Arial"/>
        <family val="2"/>
      </rPr>
      <t>Cadres(</t>
    </r>
    <r>
      <rPr>
        <vertAlign val="superscript"/>
        <sz val="8"/>
        <rFont val="Arial"/>
        <family val="2"/>
      </rPr>
      <t>2</t>
    </r>
    <r>
      <rPr>
        <sz val="8"/>
        <rFont val="Arial"/>
        <family val="2"/>
      </rPr>
      <t>)</t>
    </r>
  </si>
  <si>
    <t>Professions intermédiaires</t>
  </si>
  <si>
    <t>Employés</t>
  </si>
  <si>
    <t>Ouvriers qualifiés</t>
  </si>
  <si>
    <t>dont conducteurs</t>
  </si>
  <si>
    <t>Ouvriers non qualifiés</t>
  </si>
  <si>
    <t>TRF interurbains</t>
  </si>
  <si>
    <t>TRF de proximité</t>
  </si>
  <si>
    <t>Location de camions avec chauffeur</t>
  </si>
  <si>
    <t>Messagerie, fret express</t>
  </si>
  <si>
    <t>Transports hors activités postales</t>
  </si>
  <si>
    <t>Source : Insee – DADS, calculs SDES</t>
  </si>
  <si>
    <t>Champ : France métropolitaine, secteur privé et semi-public</t>
  </si>
  <si>
    <t>(1) La nouvelle méthode de codification et de redressement opérée en 2009, sur les catégories sociales (CS) rend délicate l’interprétation des évolutions des salaires par CS entre 2008 et 2009.</t>
  </si>
  <si>
    <t>(2) Hors chefs d’entreprises salariés</t>
  </si>
  <si>
    <t xml:space="preserve"> (3) : prise en compte de la CPCSO</t>
  </si>
  <si>
    <t xml:space="preserve">En 2012, l'évolution du niveau des salaires des ouvriers et des employés du transport et entreposage est affectée par le reclassement </t>
  </si>
  <si>
    <t>effectué par la Poste de certaines catégories de salariés "employés" vers la catégorie "ouvriers".</t>
  </si>
  <si>
    <t xml:space="preserve">En 2016, la généralisation de la déclaration sociale numérique (DSN) à l’ensemble des entreprises a perturbé la continuité des séries de salaires. </t>
  </si>
  <si>
    <t>en % d'euros constants</t>
  </si>
  <si>
    <t>2009 (1)</t>
  </si>
  <si>
    <t>2013 (3)</t>
  </si>
  <si>
    <t>Cadres (2)</t>
  </si>
  <si>
    <t>Location de camions</t>
  </si>
  <si>
    <t>(3) en 2013, les CPCSO sont devenues imposables et ont été intégrés au salaires net. Le calcul rapporte le salaire net 2013 au salaire net 2012, recalculé en tenant compte de cette modification législative.</t>
  </si>
  <si>
    <t xml:space="preserve">En 2012, l'évolution du niveau des salaires des ouvriers et des employés du transport et entreposage est affecté par le reclassement </t>
  </si>
  <si>
    <t>Salariés à temps complet</t>
  </si>
  <si>
    <t>En euros courants</t>
  </si>
  <si>
    <t>Transport routier de fret élargi</t>
  </si>
  <si>
    <t>Ensemble</t>
  </si>
  <si>
    <t>Transport et entreposage hors activités postales</t>
  </si>
  <si>
    <t>Transport et entreposage</t>
  </si>
  <si>
    <t>n.d.</t>
  </si>
  <si>
    <t>Champ : France métropolitaine, secteur marchand non agricole, secteur privé et semi-public</t>
  </si>
  <si>
    <t xml:space="preserve"> (3) : depuis 2013, les cotisations patronales des complémentaires de santé obligatoires rentrent dans la mesure du salaire net au titre d'un avantage en nature. </t>
  </si>
  <si>
    <t>Les salaires nets en 2012 reportés ici ont été estimés après imputation de ces cotisations afin de fournir une mesure comparable à celle de 2013, permettant un calcul des évolutions entre 2012 et 2013.</t>
  </si>
  <si>
    <t>Ensemble TRF élargi</t>
  </si>
  <si>
    <t>Gérants</t>
  </si>
  <si>
    <t>Entrepreneurs individuels</t>
  </si>
  <si>
    <t>Auto-entrepreneurs (AE)</t>
  </si>
  <si>
    <t>Note : le revenu d’activité est la rémunération issue de l’activité non salariée, déduction faite des cotisations sociales payées dans l’année (hormis CSG et CRDS).</t>
  </si>
  <si>
    <t xml:space="preserve">A partir de 2013, les revenus intègrent une partie des dividendes versés. Les revenus des années postérieures à 2012 ne sont donc pas comparables en évolution avec celles antérieures à 2013. </t>
  </si>
  <si>
    <t>Le revenu de 2013 est calculé selon les deux concepts pour permettre de calculer une évolution de long terme.</t>
  </si>
  <si>
    <t>Sources : SDES à partir de Insee, base Non-salariés</t>
  </si>
  <si>
    <t>n.d</t>
  </si>
  <si>
    <t>n.s</t>
  </si>
  <si>
    <t xml:space="preserve">Champ : France hors Mayotte salariés des établissements d'entreprises de 10 salariés ou plus
</t>
  </si>
  <si>
    <t>nd : non disponible</t>
  </si>
  <si>
    <t>1er juillet 2008</t>
  </si>
  <si>
    <t>1er juillet 2009</t>
  </si>
  <si>
    <t>1er janvier 2010</t>
  </si>
  <si>
    <t>1er janvier 2011</t>
  </si>
  <si>
    <t>1er décembre 2011</t>
  </si>
  <si>
    <t>1er  janvier 2013</t>
  </si>
  <si>
    <t>1er  janvier 2014</t>
  </si>
  <si>
    <t>1er  janvier 2015</t>
  </si>
  <si>
    <t>1er  janvier 2016</t>
  </si>
  <si>
    <t>1er  janvier 2017</t>
  </si>
  <si>
    <t>1er janvier 2019</t>
  </si>
  <si>
    <t>1er janvier 2020</t>
  </si>
  <si>
    <t>Transports et entreposage (4)</t>
  </si>
  <si>
    <t>(4) Avant 2009, les activités postales n'étaient pas classées dans le secteur des transports et entreposage</t>
  </si>
  <si>
    <t>Champ : France hors Mayotte, personnes exerçant une activité non salariée au 31 décembre, hors agriculture, hors cotisants MSA</t>
  </si>
  <si>
    <t xml:space="preserve">Avertissement sur les ruptures des séries 3.5 à 3.8 issues des DADS : depuis 2016, les déclarations annuelles de données sociales (DADS) que les entreprises adressent aux administrations ont été remplacées progressivement par les déclarations sociales nominatives (DSN). </t>
  </si>
  <si>
    <t>Annexe 3.1 Salaires horaires de base ouvriers (SHBO), Smic brut horaire (trimestriel en NAF Rév.2)</t>
  </si>
  <si>
    <t>Annexe 3.2 Évolutions annuelles des salaires horaires bruts de base ouvriers, des prix et des salaires horaires réels</t>
  </si>
  <si>
    <t>Annexe 3.3 Évolution du salaire brut moyen par tête (SMPT) et de son pouvoir d’achat</t>
  </si>
  <si>
    <t>Annexe 3.4 Part des salariés ayant bénéficié de la revalorisation du Smic</t>
  </si>
  <si>
    <t>Annexe 3.5 Salaires mensuels nets moyens en EQTP selon la catégorie socioprofessionnelle</t>
  </si>
  <si>
    <t>Annexe 3.6 Évolution des salaires mensuels réels nets moyens en EQTP selon la catégorie socioprofessionnelle</t>
  </si>
  <si>
    <t>Annexe 3.7 Salaires horaires nets moyens</t>
  </si>
  <si>
    <t>Annexe 3.8 Revenus mensuels nets moyens des non salariés</t>
  </si>
  <si>
    <t>Partie 3 – Salaires, annexes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</si>
</sst>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 %"/>
    <numFmt numFmtId="167" formatCode="0.0\ "/>
    <numFmt numFmtId="168" formatCode="#,##0,"/>
    <numFmt numFmtId="169" formatCode="#,##0&quot;   &quot;"/>
  </numFmts>
  <fonts count="25" x14ac:knownFonts="1">
    <font>
      <sz val="10"/>
      <name val="Arial"/>
      <family val="2"/>
    </font>
    <font>
      <sz val="10"/>
      <name val="Arial"/>
      <family val="2"/>
    </font>
    <font>
      <b/>
      <sz val="10"/>
      <name val="Arial"/>
      <family val="2"/>
    </font>
    <font>
      <sz val="8"/>
      <name val="Arial"/>
      <family val="2"/>
    </font>
    <font>
      <i/>
      <u/>
      <sz val="10"/>
      <name val="Arial"/>
      <family val="2"/>
    </font>
    <font>
      <u/>
      <sz val="6"/>
      <color indexed="12"/>
      <name val="Arial"/>
      <family val="2"/>
    </font>
    <font>
      <b/>
      <sz val="10"/>
      <color indexed="48"/>
      <name val="Arial"/>
      <family val="2"/>
    </font>
    <font>
      <i/>
      <sz val="8"/>
      <name val="Arial"/>
      <family val="2"/>
    </font>
    <font>
      <b/>
      <sz val="8"/>
      <name val="Arial"/>
      <family val="2"/>
    </font>
    <font>
      <sz val="10"/>
      <color indexed="48"/>
      <name val="Arial"/>
      <family val="2"/>
    </font>
    <font>
      <sz val="8"/>
      <color indexed="20"/>
      <name val="Arial"/>
      <family val="2"/>
    </font>
    <font>
      <i/>
      <sz val="10"/>
      <name val="Arial"/>
      <family val="2"/>
    </font>
    <font>
      <vertAlign val="superscript"/>
      <sz val="8"/>
      <name val="Arial"/>
      <family val="2"/>
    </font>
    <font>
      <sz val="8"/>
      <color indexed="8"/>
      <name val="Arial"/>
      <family val="2"/>
    </font>
    <font>
      <sz val="8"/>
      <color indexed="10"/>
      <name val="Arial"/>
      <family val="2"/>
    </font>
    <font>
      <b/>
      <sz val="8"/>
      <color indexed="8"/>
      <name val="Arial"/>
      <family val="2"/>
    </font>
    <font>
      <b/>
      <sz val="8"/>
      <color indexed="16"/>
      <name val="Arial"/>
      <family val="2"/>
    </font>
    <font>
      <sz val="8"/>
      <color indexed="16"/>
      <name val="Arial"/>
      <family val="2"/>
    </font>
    <font>
      <b/>
      <i/>
      <sz val="8"/>
      <name val="Arial"/>
      <family val="2"/>
    </font>
    <font>
      <sz val="10"/>
      <name val="Arial"/>
      <family val="2"/>
    </font>
    <font>
      <u/>
      <sz val="10"/>
      <color indexed="12"/>
      <name val="Arial"/>
      <family val="2"/>
    </font>
    <font>
      <sz val="10"/>
      <name val="Arial"/>
      <family val="2"/>
    </font>
    <font>
      <sz val="10"/>
      <name val="Arial"/>
      <family val="2"/>
      <charset val="1"/>
    </font>
    <font>
      <u/>
      <sz val="10"/>
      <color rgb="FF0000FF"/>
      <name val="Arial"/>
      <family val="2"/>
      <charset val="1"/>
    </font>
    <font>
      <sz val="10"/>
      <name val="Arial"/>
      <family val="2"/>
    </font>
  </fonts>
  <fills count="4">
    <fill>
      <patternFill patternType="none"/>
    </fill>
    <fill>
      <patternFill patternType="gray125"/>
    </fill>
    <fill>
      <patternFill patternType="solid">
        <fgColor indexed="9"/>
        <bgColor indexed="26"/>
      </patternFill>
    </fill>
    <fill>
      <patternFill patternType="solid">
        <fgColor theme="7" tint="0.59999389629810485"/>
        <bgColor indexed="26"/>
      </patternFill>
    </fill>
  </fills>
  <borders count="114">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right style="medium">
        <color indexed="8"/>
      </right>
      <top style="thin">
        <color indexed="8"/>
      </top>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9"/>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medium">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top/>
      <bottom/>
      <diagonal/>
    </border>
    <border>
      <left style="double">
        <color indexed="8"/>
      </left>
      <right/>
      <top style="thin">
        <color indexed="8"/>
      </top>
      <bottom style="thin">
        <color indexed="8"/>
      </bottom>
      <diagonal/>
    </border>
    <border>
      <left style="thin">
        <color indexed="8"/>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64"/>
      </right>
      <top style="medium">
        <color indexed="64"/>
      </top>
      <bottom style="medium">
        <color indexed="8"/>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double">
        <color indexed="8"/>
      </right>
      <top style="medium">
        <color indexed="8"/>
      </top>
      <bottom style="medium">
        <color indexed="8"/>
      </bottom>
      <diagonal/>
    </border>
    <border>
      <left style="double">
        <color indexed="8"/>
      </left>
      <right style="thin">
        <color indexed="8"/>
      </right>
      <top style="medium">
        <color indexed="8"/>
      </top>
      <bottom style="medium">
        <color indexed="8"/>
      </bottom>
      <diagonal/>
    </border>
    <border>
      <left style="thin">
        <color indexed="8"/>
      </left>
      <right style="double">
        <color indexed="8"/>
      </right>
      <top style="thin">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right style="double">
        <color indexed="8"/>
      </right>
      <top style="thin">
        <color indexed="8"/>
      </top>
      <bottom/>
      <diagonal/>
    </border>
    <border>
      <left/>
      <right style="double">
        <color indexed="8"/>
      </right>
      <top/>
      <bottom/>
      <diagonal/>
    </border>
    <border>
      <left/>
      <right style="double">
        <color indexed="8"/>
      </right>
      <top/>
      <bottom style="medium">
        <color indexed="8"/>
      </bottom>
      <diagonal/>
    </border>
    <border>
      <left style="double">
        <color indexed="8"/>
      </left>
      <right style="thin">
        <color indexed="8"/>
      </right>
      <top/>
      <bottom style="medium">
        <color indexed="8"/>
      </bottom>
      <diagonal/>
    </border>
    <border>
      <left style="thin">
        <color indexed="8"/>
      </left>
      <right style="double">
        <color indexed="8"/>
      </right>
      <top/>
      <bottom style="medium">
        <color indexed="8"/>
      </bottom>
      <diagonal/>
    </border>
    <border>
      <left/>
      <right style="medium">
        <color indexed="64"/>
      </right>
      <top style="medium">
        <color indexed="64"/>
      </top>
      <bottom style="medium">
        <color indexed="8"/>
      </bottom>
      <diagonal/>
    </border>
    <border>
      <left/>
      <right style="medium">
        <color indexed="64"/>
      </right>
      <top/>
      <bottom/>
      <diagonal/>
    </border>
    <border>
      <left/>
      <right style="medium">
        <color indexed="64"/>
      </right>
      <top/>
      <bottom style="thin">
        <color indexed="8"/>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bottom style="medium">
        <color indexed="64"/>
      </bottom>
      <diagonal/>
    </border>
    <border>
      <left style="thin">
        <color indexed="8"/>
      </left>
      <right style="thin">
        <color indexed="64"/>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thin">
        <color indexed="8"/>
      </bottom>
      <diagonal/>
    </border>
    <border>
      <left style="thin">
        <color indexed="8"/>
      </left>
      <right style="thin">
        <color indexed="64"/>
      </right>
      <top/>
      <bottom style="medium">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s>
  <cellStyleXfs count="13">
    <xf numFmtId="0" fontId="0" fillId="0" borderId="0"/>
    <xf numFmtId="166" fontId="19" fillId="0" borderId="0" applyFill="0" applyBorder="0" applyAlignment="0" applyProtection="0"/>
    <xf numFmtId="0" fontId="5" fillId="0" borderId="0" applyNumberFormat="0" applyFill="0" applyBorder="0" applyAlignment="0" applyProtection="0"/>
    <xf numFmtId="0" fontId="19" fillId="0" borderId="0">
      <alignment vertical="top"/>
    </xf>
    <xf numFmtId="0" fontId="1" fillId="0" borderId="0"/>
    <xf numFmtId="0" fontId="19" fillId="0" borderId="0">
      <alignment vertical="top"/>
    </xf>
    <xf numFmtId="0" fontId="1" fillId="0" borderId="0"/>
    <xf numFmtId="0" fontId="21" fillId="0" borderId="0"/>
    <xf numFmtId="166" fontId="21" fillId="0" borderId="0" applyBorder="0" applyProtection="0"/>
    <xf numFmtId="0" fontId="23" fillId="0" borderId="0" applyBorder="0" applyProtection="0"/>
    <xf numFmtId="0" fontId="22" fillId="0" borderId="0"/>
    <xf numFmtId="0" fontId="24" fillId="0" borderId="0"/>
    <xf numFmtId="0" fontId="1" fillId="0" borderId="0"/>
  </cellStyleXfs>
  <cellXfs count="346">
    <xf numFmtId="0" fontId="0" fillId="0" borderId="0" xfId="0"/>
    <xf numFmtId="0" fontId="2" fillId="2" borderId="0" xfId="3" applyFont="1" applyFill="1">
      <alignment vertical="top"/>
    </xf>
    <xf numFmtId="0" fontId="3" fillId="2" borderId="0" xfId="3" applyFont="1" applyFill="1">
      <alignment vertical="top"/>
    </xf>
    <xf numFmtId="0" fontId="3" fillId="2" borderId="0" xfId="3" applyFont="1" applyFill="1" applyBorder="1">
      <alignment vertical="top"/>
    </xf>
    <xf numFmtId="0" fontId="2" fillId="2" borderId="0" xfId="3" applyFont="1" applyFill="1" applyBorder="1">
      <alignment vertical="top"/>
    </xf>
    <xf numFmtId="0" fontId="4" fillId="2" borderId="0" xfId="3" applyFont="1" applyFill="1" applyBorder="1">
      <alignment vertical="top"/>
    </xf>
    <xf numFmtId="0" fontId="3"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vertical="center"/>
    </xf>
    <xf numFmtId="0" fontId="7" fillId="2" borderId="0" xfId="0" applyFont="1" applyFill="1" applyAlignment="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8"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164" fontId="3" fillId="2" borderId="24" xfId="0" applyNumberFormat="1" applyFont="1" applyFill="1" applyBorder="1" applyAlignment="1">
      <alignment vertical="center"/>
    </xf>
    <xf numFmtId="164" fontId="3" fillId="2" borderId="25" xfId="0" applyNumberFormat="1" applyFont="1" applyFill="1" applyBorder="1" applyAlignment="1">
      <alignment vertical="center"/>
    </xf>
    <xf numFmtId="164" fontId="3" fillId="2" borderId="26" xfId="0" applyNumberFormat="1" applyFont="1" applyFill="1" applyBorder="1" applyAlignment="1">
      <alignment vertical="center"/>
    </xf>
    <xf numFmtId="0" fontId="3" fillId="2" borderId="26"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164" fontId="3" fillId="2" borderId="27" xfId="0" applyNumberFormat="1" applyFont="1" applyFill="1" applyBorder="1" applyAlignment="1">
      <alignment vertical="center"/>
    </xf>
    <xf numFmtId="0" fontId="3" fillId="2" borderId="28" xfId="0" applyFont="1" applyFill="1" applyBorder="1" applyAlignment="1">
      <alignment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3" xfId="0" applyNumberFormat="1"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164" fontId="3" fillId="2" borderId="17" xfId="0" applyNumberFormat="1" applyFont="1" applyFill="1" applyBorder="1" applyAlignment="1">
      <alignment vertical="center"/>
    </xf>
    <xf numFmtId="0" fontId="3" fillId="2" borderId="29" xfId="0" applyFont="1" applyFill="1" applyBorder="1" applyAlignment="1">
      <alignment horizontal="left" vertical="center" wrapText="1" indent="1"/>
    </xf>
    <xf numFmtId="164" fontId="3" fillId="2" borderId="4"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164" fontId="3" fillId="2" borderId="30" xfId="0" applyNumberFormat="1" applyFont="1" applyFill="1" applyBorder="1" applyAlignment="1">
      <alignment vertical="center"/>
    </xf>
    <xf numFmtId="0" fontId="3" fillId="2" borderId="29" xfId="0" applyFont="1" applyFill="1" applyBorder="1" applyAlignment="1">
      <alignment horizontal="left" vertical="center" indent="1"/>
    </xf>
    <xf numFmtId="164" fontId="3" fillId="2" borderId="4"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3" fillId="2" borderId="5" xfId="0" applyNumberFormat="1" applyFont="1" applyFill="1" applyBorder="1" applyAlignment="1">
      <alignment horizontal="right" vertical="center"/>
    </xf>
    <xf numFmtId="164" fontId="3" fillId="2" borderId="30" xfId="0" applyNumberFormat="1" applyFont="1" applyFill="1" applyBorder="1" applyAlignment="1">
      <alignment horizontal="right" vertical="center"/>
    </xf>
    <xf numFmtId="165" fontId="3" fillId="2" borderId="0" xfId="0" applyNumberFormat="1" applyFont="1" applyFill="1" applyBorder="1" applyAlignment="1">
      <alignment horizontal="right" vertical="center"/>
    </xf>
    <xf numFmtId="165" fontId="3" fillId="2" borderId="5" xfId="0" applyNumberFormat="1" applyFont="1" applyFill="1" applyBorder="1" applyAlignment="1">
      <alignment horizontal="right" vertical="center"/>
    </xf>
    <xf numFmtId="165" fontId="3" fillId="2" borderId="4" xfId="0" applyNumberFormat="1" applyFont="1" applyFill="1" applyBorder="1" applyAlignment="1">
      <alignment horizontal="right" vertical="center"/>
    </xf>
    <xf numFmtId="165" fontId="3" fillId="2" borderId="30" xfId="0" applyNumberFormat="1" applyFont="1" applyFill="1" applyBorder="1" applyAlignment="1">
      <alignment horizontal="right" vertical="center"/>
    </xf>
    <xf numFmtId="0" fontId="3" fillId="2" borderId="0" xfId="0" applyFont="1" applyFill="1" applyBorder="1" applyAlignment="1">
      <alignment horizontal="right" vertical="center"/>
    </xf>
    <xf numFmtId="0" fontId="3" fillId="2" borderId="31" xfId="0" applyFont="1" applyFill="1" applyBorder="1" applyAlignment="1">
      <alignment horizontal="left" vertical="center" wrapText="1" indent="1"/>
    </xf>
    <xf numFmtId="164" fontId="3" fillId="2" borderId="32" xfId="0" applyNumberFormat="1" applyFont="1" applyFill="1" applyBorder="1" applyAlignment="1">
      <alignment vertical="center"/>
    </xf>
    <xf numFmtId="164" fontId="3" fillId="2" borderId="33" xfId="0" applyNumberFormat="1" applyFont="1" applyFill="1" applyBorder="1" applyAlignment="1">
      <alignment vertical="center"/>
    </xf>
    <xf numFmtId="164" fontId="3" fillId="2" borderId="34" xfId="0" applyNumberFormat="1" applyFont="1" applyFill="1" applyBorder="1" applyAlignment="1">
      <alignment vertical="center"/>
    </xf>
    <xf numFmtId="165" fontId="3" fillId="2" borderId="33" xfId="0" applyNumberFormat="1" applyFont="1" applyFill="1" applyBorder="1" applyAlignment="1">
      <alignment vertical="center"/>
    </xf>
    <xf numFmtId="165" fontId="3" fillId="2" borderId="34" xfId="0" applyNumberFormat="1" applyFont="1" applyFill="1" applyBorder="1" applyAlignment="1">
      <alignment vertical="center"/>
    </xf>
    <xf numFmtId="165" fontId="3" fillId="2" borderId="32" xfId="0" applyNumberFormat="1" applyFont="1" applyFill="1" applyBorder="1" applyAlignment="1">
      <alignment vertical="center"/>
    </xf>
    <xf numFmtId="165" fontId="3" fillId="2" borderId="35" xfId="0" applyNumberFormat="1" applyFont="1" applyFill="1" applyBorder="1" applyAlignment="1">
      <alignment vertical="center"/>
    </xf>
    <xf numFmtId="0" fontId="8" fillId="2" borderId="36" xfId="0" applyFont="1" applyFill="1" applyBorder="1" applyAlignment="1">
      <alignment vertical="center"/>
    </xf>
    <xf numFmtId="2" fontId="3" fillId="2" borderId="32" xfId="0" applyNumberFormat="1" applyFont="1" applyFill="1" applyBorder="1" applyAlignment="1">
      <alignment vertical="center"/>
    </xf>
    <xf numFmtId="2" fontId="3" fillId="2" borderId="33" xfId="0" applyNumberFormat="1" applyFont="1" applyFill="1" applyBorder="1" applyAlignment="1">
      <alignment vertical="center"/>
    </xf>
    <xf numFmtId="2" fontId="3" fillId="2" borderId="34" xfId="0" applyNumberFormat="1" applyFont="1" applyFill="1" applyBorder="1" applyAlignment="1">
      <alignment vertical="center"/>
    </xf>
    <xf numFmtId="2" fontId="3" fillId="2" borderId="35" xfId="0" applyNumberFormat="1" applyFont="1" applyFill="1" applyBorder="1" applyAlignment="1">
      <alignment vertical="center"/>
    </xf>
    <xf numFmtId="0" fontId="7" fillId="0" borderId="0" xfId="0" applyFont="1" applyAlignment="1">
      <alignment vertical="center"/>
    </xf>
    <xf numFmtId="0" fontId="0" fillId="2" borderId="0" xfId="0" applyFill="1" applyAlignment="1">
      <alignment vertical="center"/>
    </xf>
    <xf numFmtId="0" fontId="6" fillId="2" borderId="0" xfId="0" applyFont="1" applyFill="1" applyBorder="1" applyAlignment="1">
      <alignment vertical="center"/>
    </xf>
    <xf numFmtId="0" fontId="9" fillId="2" borderId="0" xfId="0" applyFont="1" applyFill="1" applyBorder="1" applyAlignment="1">
      <alignment vertical="center"/>
    </xf>
    <xf numFmtId="0" fontId="0" fillId="0" borderId="0" xfId="0" applyAlignment="1">
      <alignment vertical="center"/>
    </xf>
    <xf numFmtId="0" fontId="0" fillId="2" borderId="0" xfId="0" applyFill="1" applyBorder="1" applyAlignment="1">
      <alignment vertical="center"/>
    </xf>
    <xf numFmtId="0" fontId="3" fillId="2" borderId="7" xfId="0" applyFont="1" applyFill="1" applyBorder="1" applyAlignment="1">
      <alignment vertical="center" wrapText="1"/>
    </xf>
    <xf numFmtId="0" fontId="0" fillId="2" borderId="7" xfId="0" applyFont="1" applyFill="1" applyBorder="1" applyAlignment="1">
      <alignment vertical="center" wrapText="1"/>
    </xf>
    <xf numFmtId="0" fontId="8" fillId="2" borderId="37" xfId="0" applyFont="1" applyFill="1" applyBorder="1" applyAlignment="1">
      <alignment horizontal="center" vertical="center"/>
    </xf>
    <xf numFmtId="1" fontId="8" fillId="2" borderId="37"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8" fillId="2" borderId="38" xfId="0" applyFont="1" applyFill="1" applyBorder="1" applyAlignment="1" applyProtection="1">
      <alignment horizontal="left" vertical="center"/>
      <protection locked="0"/>
    </xf>
    <xf numFmtId="1" fontId="8" fillId="2" borderId="38" xfId="0" applyNumberFormat="1" applyFont="1" applyFill="1" applyBorder="1" applyAlignment="1" applyProtection="1">
      <alignment horizontal="right" vertical="center"/>
      <protection locked="0"/>
    </xf>
    <xf numFmtId="0" fontId="3" fillId="2" borderId="39" xfId="0" applyFont="1" applyFill="1" applyBorder="1" applyAlignment="1" applyProtection="1">
      <alignment horizontal="left" vertical="center"/>
      <protection locked="0"/>
    </xf>
    <xf numFmtId="164" fontId="3" fillId="2" borderId="39" xfId="1" applyNumberFormat="1" applyFont="1" applyFill="1" applyBorder="1" applyAlignment="1" applyProtection="1">
      <alignment horizontal="right" vertical="center"/>
      <protection locked="0"/>
    </xf>
    <xf numFmtId="0" fontId="8" fillId="2" borderId="39" xfId="0" applyFont="1" applyFill="1" applyBorder="1" applyAlignment="1" applyProtection="1">
      <alignment horizontal="left" vertical="center"/>
      <protection locked="0"/>
    </xf>
    <xf numFmtId="164" fontId="8" fillId="2" borderId="39" xfId="1" applyNumberFormat="1" applyFont="1" applyFill="1" applyBorder="1" applyAlignment="1" applyProtection="1">
      <alignment horizontal="right" vertical="center"/>
      <protection locked="0"/>
    </xf>
    <xf numFmtId="0" fontId="2" fillId="2" borderId="0" xfId="0" applyFont="1" applyFill="1" applyAlignment="1">
      <alignment vertical="center"/>
    </xf>
    <xf numFmtId="0" fontId="3" fillId="2" borderId="39" xfId="0" applyFont="1" applyFill="1" applyBorder="1" applyAlignment="1" applyProtection="1">
      <alignment horizontal="left" vertical="center" indent="1"/>
      <protection locked="0"/>
    </xf>
    <xf numFmtId="0" fontId="3" fillId="2" borderId="40" xfId="0" applyFont="1" applyFill="1" applyBorder="1" applyAlignment="1" applyProtection="1">
      <alignment horizontal="left" vertical="center" indent="1"/>
      <protection locked="0"/>
    </xf>
    <xf numFmtId="164" fontId="3" fillId="2" borderId="40" xfId="1" applyNumberFormat="1" applyFont="1" applyFill="1" applyBorder="1" applyAlignment="1" applyProtection="1">
      <alignment horizontal="right" vertical="center"/>
      <protection locked="0"/>
    </xf>
    <xf numFmtId="0" fontId="8" fillId="2" borderId="37" xfId="0" applyFont="1" applyFill="1" applyBorder="1" applyAlignment="1" applyProtection="1">
      <alignment horizontal="left" vertical="center"/>
      <protection locked="0"/>
    </xf>
    <xf numFmtId="164" fontId="3" fillId="2" borderId="37" xfId="1" applyNumberFormat="1" applyFont="1" applyFill="1" applyBorder="1" applyAlignment="1" applyProtection="1">
      <alignment horizontal="right" vertical="center"/>
      <protection locked="0"/>
    </xf>
    <xf numFmtId="0" fontId="3" fillId="2" borderId="38" xfId="0" applyFont="1" applyFill="1" applyBorder="1" applyAlignment="1">
      <alignment vertical="center"/>
    </xf>
    <xf numFmtId="0" fontId="0" fillId="2" borderId="0" xfId="0" applyFill="1"/>
    <xf numFmtId="0" fontId="3" fillId="2" borderId="24" xfId="0" applyFont="1" applyFill="1" applyBorder="1" applyAlignment="1">
      <alignment horizontal="center" vertical="center"/>
    </xf>
    <xf numFmtId="0" fontId="0" fillId="2" borderId="26" xfId="0" applyFill="1" applyBorder="1" applyAlignment="1">
      <alignment horizontal="center" vertical="center"/>
    </xf>
    <xf numFmtId="0" fontId="8" fillId="2" borderId="37" xfId="0" applyFont="1" applyFill="1" applyBorder="1" applyAlignment="1">
      <alignment horizontal="center" vertical="center" wrapText="1"/>
    </xf>
    <xf numFmtId="0" fontId="8" fillId="2" borderId="1" xfId="0" applyFont="1" applyFill="1" applyBorder="1" applyAlignment="1">
      <alignment vertical="center"/>
    </xf>
    <xf numFmtId="0" fontId="2" fillId="2" borderId="3" xfId="0" applyFont="1" applyFill="1" applyBorder="1" applyAlignment="1">
      <alignment vertical="center"/>
    </xf>
    <xf numFmtId="0" fontId="2" fillId="2" borderId="38" xfId="0" applyFont="1" applyFill="1" applyBorder="1" applyAlignment="1">
      <alignment vertical="center"/>
    </xf>
    <xf numFmtId="0" fontId="2" fillId="2" borderId="38" xfId="0" applyFont="1" applyFill="1" applyBorder="1" applyAlignment="1">
      <alignment horizontal="center" vertical="center"/>
    </xf>
    <xf numFmtId="0" fontId="2" fillId="2" borderId="39" xfId="0" applyFont="1" applyFill="1" applyBorder="1" applyAlignment="1">
      <alignment vertical="center"/>
    </xf>
    <xf numFmtId="0" fontId="3" fillId="2" borderId="4" xfId="0" applyFont="1" applyFill="1" applyBorder="1" applyAlignment="1">
      <alignment horizontal="left" vertical="center" indent="1"/>
    </xf>
    <xf numFmtId="167" fontId="3" fillId="2" borderId="41" xfId="0" applyNumberFormat="1" applyFont="1" applyFill="1" applyBorder="1" applyAlignment="1">
      <alignment horizontal="right" vertical="center"/>
    </xf>
    <xf numFmtId="167" fontId="3" fillId="2" borderId="39" xfId="0" applyNumberFormat="1" applyFont="1" applyFill="1" applyBorder="1" applyAlignment="1">
      <alignment horizontal="right" vertical="center"/>
    </xf>
    <xf numFmtId="0" fontId="3" fillId="2" borderId="39" xfId="0" applyFont="1" applyFill="1" applyBorder="1" applyAlignment="1">
      <alignment horizontal="left" vertical="center" indent="1"/>
    </xf>
    <xf numFmtId="167" fontId="3" fillId="2" borderId="42" xfId="0" applyNumberFormat="1" applyFont="1" applyFill="1" applyBorder="1" applyAlignment="1">
      <alignment horizontal="right" vertical="center"/>
    </xf>
    <xf numFmtId="0" fontId="3" fillId="2" borderId="40" xfId="0" applyFont="1" applyFill="1" applyBorder="1" applyAlignment="1">
      <alignment horizontal="left" vertical="center" indent="1"/>
    </xf>
    <xf numFmtId="0" fontId="3" fillId="2" borderId="8" xfId="0" applyFont="1" applyFill="1" applyBorder="1" applyAlignment="1">
      <alignment vertical="center"/>
    </xf>
    <xf numFmtId="167" fontId="3" fillId="2" borderId="43" xfId="0" applyNumberFormat="1" applyFont="1" applyFill="1" applyBorder="1" applyAlignment="1">
      <alignment horizontal="right" vertical="center"/>
    </xf>
    <xf numFmtId="167" fontId="3" fillId="2" borderId="40" xfId="0" applyNumberFormat="1" applyFont="1" applyFill="1" applyBorder="1" applyAlignment="1">
      <alignment horizontal="right" vertical="center"/>
    </xf>
    <xf numFmtId="167" fontId="2" fillId="2" borderId="38" xfId="0" applyNumberFormat="1" applyFont="1" applyFill="1" applyBorder="1" applyAlignment="1">
      <alignment horizontal="right" vertical="center"/>
    </xf>
    <xf numFmtId="167" fontId="3" fillId="2" borderId="44" xfId="0" applyNumberFormat="1" applyFont="1" applyFill="1" applyBorder="1" applyAlignment="1">
      <alignment horizontal="right" vertical="center"/>
    </xf>
    <xf numFmtId="0" fontId="8" fillId="2" borderId="1" xfId="0" applyFont="1" applyFill="1" applyBorder="1" applyAlignment="1">
      <alignment horizontal="left" vertical="center" indent="1"/>
    </xf>
    <xf numFmtId="0" fontId="2" fillId="2" borderId="3" xfId="0" applyFont="1" applyFill="1" applyBorder="1" applyAlignment="1">
      <alignment horizontal="left" vertical="center" indent="1"/>
    </xf>
    <xf numFmtId="0" fontId="3" fillId="2" borderId="39" xfId="0" applyFont="1" applyFill="1" applyBorder="1" applyAlignment="1">
      <alignment horizontal="left" vertical="center" indent="2"/>
    </xf>
    <xf numFmtId="0" fontId="3" fillId="2" borderId="40" xfId="0" applyFont="1" applyFill="1" applyBorder="1" applyAlignment="1">
      <alignment horizontal="left" vertical="center" indent="2"/>
    </xf>
    <xf numFmtId="0" fontId="3" fillId="2" borderId="2" xfId="0" applyFont="1" applyFill="1" applyBorder="1" applyAlignment="1">
      <alignment horizontal="left" vertical="center"/>
    </xf>
    <xf numFmtId="164" fontId="3"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7" fillId="2" borderId="0" xfId="0" applyFont="1" applyFill="1" applyBorder="1" applyAlignment="1"/>
    <xf numFmtId="0" fontId="11" fillId="2" borderId="0" xfId="0" applyFont="1" applyFill="1" applyBorder="1" applyAlignment="1">
      <alignment vertical="center"/>
    </xf>
    <xf numFmtId="0" fontId="7" fillId="2" borderId="0" xfId="0" applyFont="1" applyFill="1"/>
    <xf numFmtId="0" fontId="11" fillId="2" borderId="0" xfId="0" applyFont="1" applyFill="1" applyAlignment="1">
      <alignment vertical="center"/>
    </xf>
    <xf numFmtId="0" fontId="6" fillId="2" borderId="4" xfId="3" applyFont="1" applyFill="1" applyBorder="1" applyAlignment="1">
      <alignment vertical="center"/>
    </xf>
    <xf numFmtId="0" fontId="6" fillId="2" borderId="0" xfId="3" applyFont="1" applyFill="1" applyBorder="1" applyAlignment="1">
      <alignment vertical="center"/>
    </xf>
    <xf numFmtId="0" fontId="0" fillId="2" borderId="0" xfId="3" applyFont="1" applyFill="1" applyBorder="1" applyAlignment="1">
      <alignment vertical="center"/>
    </xf>
    <xf numFmtId="0" fontId="3" fillId="2" borderId="9" xfId="0" applyFont="1" applyFill="1" applyBorder="1" applyAlignment="1">
      <alignment vertical="center" wrapText="1"/>
    </xf>
    <xf numFmtId="1" fontId="3" fillId="0" borderId="45" xfId="0" applyNumberFormat="1" applyFont="1" applyFill="1" applyBorder="1" applyAlignment="1">
      <alignment horizontal="center" vertical="top" wrapText="1"/>
    </xf>
    <xf numFmtId="1" fontId="3" fillId="0" borderId="46" xfId="0" applyNumberFormat="1" applyFont="1" applyFill="1" applyBorder="1" applyAlignment="1">
      <alignment horizontal="center" vertical="top" wrapText="1"/>
    </xf>
    <xf numFmtId="1" fontId="3" fillId="2" borderId="45" xfId="0" applyNumberFormat="1" applyFont="1" applyFill="1" applyBorder="1" applyAlignment="1">
      <alignment horizontal="center" vertical="center" wrapText="1"/>
    </xf>
    <xf numFmtId="1" fontId="3" fillId="2" borderId="46" xfId="0" applyNumberFormat="1" applyFont="1" applyFill="1" applyBorder="1" applyAlignment="1">
      <alignment horizontal="center" vertical="center" wrapText="1"/>
    </xf>
    <xf numFmtId="1" fontId="3" fillId="2" borderId="47" xfId="0" applyNumberFormat="1" applyFont="1" applyFill="1" applyBorder="1" applyAlignment="1">
      <alignment horizontal="center" vertical="center" wrapText="1"/>
    </xf>
    <xf numFmtId="0" fontId="3" fillId="2" borderId="0" xfId="0" applyFont="1" applyFill="1" applyAlignment="1">
      <alignment wrapText="1"/>
    </xf>
    <xf numFmtId="0" fontId="8" fillId="2" borderId="48" xfId="0" applyFont="1" applyFill="1" applyBorder="1"/>
    <xf numFmtId="164" fontId="8" fillId="0" borderId="8" xfId="0" applyNumberFormat="1" applyFont="1" applyFill="1" applyBorder="1" applyAlignment="1">
      <alignment horizontal="right"/>
    </xf>
    <xf numFmtId="164" fontId="8" fillId="2" borderId="37" xfId="0" applyNumberFormat="1" applyFont="1" applyFill="1" applyBorder="1" applyAlignment="1">
      <alignment horizontal="right" vertical="center"/>
    </xf>
    <xf numFmtId="164" fontId="8" fillId="2" borderId="40" xfId="0" applyNumberFormat="1" applyFont="1" applyFill="1" applyBorder="1" applyAlignment="1">
      <alignment horizontal="right"/>
    </xf>
    <xf numFmtId="164" fontId="8" fillId="2" borderId="49" xfId="0" applyNumberFormat="1" applyFont="1" applyFill="1" applyBorder="1" applyAlignment="1">
      <alignment horizontal="right"/>
    </xf>
    <xf numFmtId="0" fontId="8" fillId="2" borderId="0" xfId="0" applyFont="1" applyFill="1"/>
    <xf numFmtId="0" fontId="3" fillId="2" borderId="48" xfId="0" applyFont="1" applyFill="1" applyBorder="1"/>
    <xf numFmtId="164" fontId="3" fillId="0" borderId="26" xfId="0" applyNumberFormat="1" applyFont="1" applyFill="1" applyBorder="1" applyAlignment="1">
      <alignment horizontal="right"/>
    </xf>
    <xf numFmtId="164" fontId="3" fillId="2" borderId="37" xfId="0" applyNumberFormat="1" applyFont="1" applyFill="1" applyBorder="1" applyAlignment="1">
      <alignment horizontal="right" vertical="center"/>
    </xf>
    <xf numFmtId="164" fontId="3" fillId="2" borderId="37" xfId="0" applyNumberFormat="1" applyFont="1" applyFill="1" applyBorder="1" applyAlignment="1">
      <alignment horizontal="right"/>
    </xf>
    <xf numFmtId="164" fontId="3" fillId="2" borderId="50" xfId="0" applyNumberFormat="1" applyFont="1" applyFill="1" applyBorder="1" applyAlignment="1">
      <alignment horizontal="right"/>
    </xf>
    <xf numFmtId="0" fontId="3" fillId="2" borderId="0" xfId="0" applyFont="1" applyFill="1"/>
    <xf numFmtId="0" fontId="3" fillId="2" borderId="51" xfId="0" applyFont="1" applyFill="1" applyBorder="1"/>
    <xf numFmtId="164" fontId="3" fillId="0" borderId="52" xfId="0" applyNumberFormat="1" applyFont="1" applyFill="1" applyBorder="1" applyAlignment="1">
      <alignment horizontal="right"/>
    </xf>
    <xf numFmtId="164" fontId="3" fillId="2" borderId="53" xfId="0" applyNumberFormat="1" applyFont="1" applyFill="1" applyBorder="1" applyAlignment="1">
      <alignment horizontal="right" vertical="center"/>
    </xf>
    <xf numFmtId="164" fontId="3" fillId="2" borderId="53" xfId="0" applyNumberFormat="1" applyFont="1" applyFill="1" applyBorder="1" applyAlignment="1">
      <alignment horizontal="right"/>
    </xf>
    <xf numFmtId="164" fontId="3" fillId="2" borderId="54" xfId="0" applyNumberFormat="1" applyFont="1" applyFill="1" applyBorder="1" applyAlignment="1">
      <alignment horizontal="right"/>
    </xf>
    <xf numFmtId="0" fontId="3" fillId="2" borderId="0" xfId="0" applyFont="1" applyFill="1" applyBorder="1" applyAlignment="1"/>
    <xf numFmtId="164" fontId="8" fillId="0" borderId="40" xfId="0" applyNumberFormat="1" applyFont="1" applyFill="1" applyBorder="1" applyAlignment="1">
      <alignment horizontal="right"/>
    </xf>
    <xf numFmtId="164" fontId="3" fillId="0" borderId="37" xfId="0" applyNumberFormat="1" applyFont="1" applyFill="1" applyBorder="1" applyAlignment="1">
      <alignment horizontal="right"/>
    </xf>
    <xf numFmtId="164" fontId="3" fillId="0" borderId="53" xfId="0" applyNumberFormat="1" applyFont="1" applyFill="1" applyBorder="1" applyAlignment="1">
      <alignment horizontal="right"/>
    </xf>
    <xf numFmtId="0" fontId="9" fillId="2" borderId="0" xfId="3" applyFont="1" applyFill="1" applyBorder="1" applyAlignment="1">
      <alignment vertical="center"/>
    </xf>
    <xf numFmtId="0" fontId="13" fillId="2" borderId="0" xfId="0" applyFont="1" applyFill="1" applyBorder="1" applyAlignment="1">
      <alignment horizontal="right" vertical="center"/>
    </xf>
    <xf numFmtId="0" fontId="3" fillId="2" borderId="55" xfId="0" applyFont="1" applyFill="1" applyBorder="1" applyAlignment="1">
      <alignment vertical="center"/>
    </xf>
    <xf numFmtId="0" fontId="8" fillId="2" borderId="46" xfId="0" applyFont="1" applyFill="1" applyBorder="1" applyAlignment="1">
      <alignment horizontal="center" vertical="center"/>
    </xf>
    <xf numFmtId="0" fontId="8" fillId="2" borderId="46"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16" xfId="0" applyFont="1" applyFill="1" applyBorder="1" applyAlignment="1">
      <alignment horizontal="left" vertical="center"/>
    </xf>
    <xf numFmtId="3" fontId="8" fillId="2" borderId="39" xfId="0" applyNumberFormat="1" applyFont="1" applyFill="1" applyBorder="1" applyAlignment="1">
      <alignment vertical="center"/>
    </xf>
    <xf numFmtId="3" fontId="8" fillId="2" borderId="4" xfId="0" applyNumberFormat="1" applyFont="1" applyFill="1" applyBorder="1" applyAlignment="1">
      <alignment vertical="center"/>
    </xf>
    <xf numFmtId="3" fontId="8" fillId="2" borderId="16" xfId="0" applyNumberFormat="1" applyFont="1" applyFill="1" applyBorder="1" applyAlignment="1">
      <alignment vertical="center"/>
    </xf>
    <xf numFmtId="0" fontId="3" fillId="2" borderId="16" xfId="5" applyFont="1" applyFill="1" applyBorder="1" applyAlignment="1">
      <alignment horizontal="left" vertical="center" indent="1"/>
    </xf>
    <xf numFmtId="3" fontId="3" fillId="2" borderId="39" xfId="0" applyNumberFormat="1" applyFont="1" applyFill="1" applyBorder="1" applyAlignment="1">
      <alignment vertical="center"/>
    </xf>
    <xf numFmtId="3" fontId="3" fillId="2" borderId="4" xfId="0" applyNumberFormat="1" applyFont="1" applyFill="1" applyBorder="1" applyAlignment="1">
      <alignment vertical="center"/>
    </xf>
    <xf numFmtId="3" fontId="3" fillId="2" borderId="16" xfId="0" applyNumberFormat="1" applyFont="1" applyFill="1" applyBorder="1" applyAlignment="1">
      <alignment vertical="center"/>
    </xf>
    <xf numFmtId="0" fontId="3" fillId="2" borderId="16" xfId="5" applyFont="1" applyFill="1" applyBorder="1" applyAlignment="1">
      <alignment horizontal="left" vertical="center" indent="2"/>
    </xf>
    <xf numFmtId="0" fontId="3" fillId="2" borderId="56" xfId="5" applyFont="1" applyFill="1" applyBorder="1" applyAlignment="1">
      <alignment horizontal="left" vertical="center" indent="1"/>
    </xf>
    <xf numFmtId="3" fontId="3" fillId="2" borderId="40" xfId="0" applyNumberFormat="1" applyFont="1" applyFill="1" applyBorder="1" applyAlignment="1">
      <alignment vertical="center"/>
    </xf>
    <xf numFmtId="3" fontId="3" fillId="2" borderId="6" xfId="0" applyNumberFormat="1" applyFont="1" applyFill="1" applyBorder="1" applyAlignment="1">
      <alignment vertical="center"/>
    </xf>
    <xf numFmtId="3" fontId="3" fillId="2" borderId="56" xfId="0" applyNumberFormat="1" applyFont="1" applyFill="1" applyBorder="1" applyAlignment="1">
      <alignment vertical="center"/>
    </xf>
    <xf numFmtId="0" fontId="8" fillId="2" borderId="57" xfId="0" applyFont="1" applyFill="1" applyBorder="1" applyAlignment="1">
      <alignment horizontal="left" vertical="center"/>
    </xf>
    <xf numFmtId="0" fontId="8" fillId="2" borderId="16" xfId="0" applyFont="1" applyFill="1" applyBorder="1" applyAlignment="1">
      <alignment vertical="center"/>
    </xf>
    <xf numFmtId="3" fontId="8" fillId="2" borderId="29" xfId="0" applyNumberFormat="1" applyFont="1" applyFill="1" applyBorder="1" applyAlignment="1">
      <alignment vertical="center"/>
    </xf>
    <xf numFmtId="3" fontId="3" fillId="2" borderId="29" xfId="0" applyNumberFormat="1" applyFont="1" applyFill="1" applyBorder="1" applyAlignment="1">
      <alignment vertical="center"/>
    </xf>
    <xf numFmtId="3" fontId="3" fillId="2" borderId="58" xfId="0" applyNumberFormat="1" applyFont="1" applyFill="1" applyBorder="1" applyAlignment="1">
      <alignment vertical="center"/>
    </xf>
    <xf numFmtId="3" fontId="8" fillId="2" borderId="0" xfId="0" applyNumberFormat="1" applyFont="1" applyFill="1" applyBorder="1" applyAlignment="1">
      <alignment vertical="center"/>
    </xf>
    <xf numFmtId="3" fontId="3" fillId="2" borderId="0" xfId="0" applyNumberFormat="1" applyFont="1" applyFill="1" applyBorder="1" applyAlignment="1">
      <alignment vertical="center"/>
    </xf>
    <xf numFmtId="0" fontId="3" fillId="2" borderId="36" xfId="5" applyFont="1" applyFill="1" applyBorder="1" applyAlignment="1">
      <alignment horizontal="left" vertical="center" indent="1"/>
    </xf>
    <xf numFmtId="3" fontId="3" fillId="2" borderId="33" xfId="0" applyNumberFormat="1" applyFont="1" applyFill="1" applyBorder="1" applyAlignment="1">
      <alignment vertical="center"/>
    </xf>
    <xf numFmtId="3" fontId="3" fillId="2" borderId="36" xfId="0" applyNumberFormat="1" applyFont="1" applyFill="1" applyBorder="1" applyAlignment="1">
      <alignment vertical="center"/>
    </xf>
    <xf numFmtId="3" fontId="3" fillId="2" borderId="59" xfId="0" applyNumberFormat="1" applyFont="1" applyFill="1" applyBorder="1" applyAlignment="1">
      <alignment vertical="center"/>
    </xf>
    <xf numFmtId="0" fontId="7" fillId="2" borderId="0" xfId="0" applyFont="1" applyFill="1" applyBorder="1" applyAlignment="1">
      <alignment vertical="center"/>
    </xf>
    <xf numFmtId="0" fontId="14" fillId="2" borderId="0" xfId="0" applyFont="1" applyFill="1" applyBorder="1" applyAlignment="1">
      <alignment vertical="center"/>
    </xf>
    <xf numFmtId="0" fontId="8" fillId="2" borderId="45" xfId="0" applyFont="1" applyFill="1" applyBorder="1" applyAlignment="1">
      <alignment horizontal="center" vertical="center"/>
    </xf>
    <xf numFmtId="164" fontId="8" fillId="2" borderId="5" xfId="0" applyNumberFormat="1" applyFont="1" applyFill="1" applyBorder="1" applyAlignment="1">
      <alignment vertical="center"/>
    </xf>
    <xf numFmtId="164" fontId="8" fillId="2" borderId="39" xfId="0" applyNumberFormat="1" applyFont="1" applyFill="1" applyBorder="1" applyAlignment="1">
      <alignment vertical="center"/>
    </xf>
    <xf numFmtId="164" fontId="3" fillId="2" borderId="39" xfId="0" applyNumberFormat="1" applyFont="1" applyFill="1" applyBorder="1" applyAlignment="1">
      <alignment vertical="center"/>
    </xf>
    <xf numFmtId="164" fontId="3" fillId="2" borderId="8" xfId="0" applyNumberFormat="1" applyFont="1" applyFill="1" applyBorder="1" applyAlignment="1">
      <alignment vertical="center"/>
    </xf>
    <xf numFmtId="164" fontId="3" fillId="2" borderId="40" xfId="0" applyNumberFormat="1" applyFont="1" applyFill="1" applyBorder="1" applyAlignment="1">
      <alignment vertical="center"/>
    </xf>
    <xf numFmtId="164" fontId="8" fillId="2" borderId="0" xfId="0" applyNumberFormat="1" applyFont="1" applyFill="1" applyBorder="1" applyAlignment="1">
      <alignment vertical="center"/>
    </xf>
    <xf numFmtId="164" fontId="3" fillId="2" borderId="59" xfId="0" applyNumberFormat="1" applyFont="1" applyFill="1" applyBorder="1" applyAlignment="1">
      <alignment vertical="center"/>
    </xf>
    <xf numFmtId="0" fontId="0" fillId="2" borderId="0" xfId="0" applyFill="1" applyBorder="1"/>
    <xf numFmtId="0" fontId="3" fillId="2" borderId="0" xfId="0" applyFont="1" applyFill="1" applyAlignment="1">
      <alignment horizontal="right" vertical="center"/>
    </xf>
    <xf numFmtId="0" fontId="3" fillId="2" borderId="37" xfId="0" applyFont="1" applyFill="1" applyBorder="1" applyAlignment="1">
      <alignment vertical="center"/>
    </xf>
    <xf numFmtId="0" fontId="8" fillId="2" borderId="60" xfId="0" applyFont="1" applyFill="1" applyBorder="1" applyAlignment="1">
      <alignment horizontal="center" vertical="center"/>
    </xf>
    <xf numFmtId="0" fontId="8" fillId="2" borderId="61"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39" xfId="0" applyFont="1" applyFill="1" applyBorder="1" applyAlignment="1">
      <alignment horizontal="center" vertical="center"/>
    </xf>
    <xf numFmtId="0" fontId="3" fillId="2" borderId="39" xfId="0" applyFont="1" applyFill="1" applyBorder="1" applyAlignment="1">
      <alignment vertical="center"/>
    </xf>
    <xf numFmtId="0" fontId="3" fillId="2" borderId="62" xfId="0" applyFont="1" applyFill="1" applyBorder="1" applyAlignment="1">
      <alignment vertical="center"/>
    </xf>
    <xf numFmtId="0" fontId="3" fillId="2" borderId="63" xfId="0" applyFont="1" applyFill="1" applyBorder="1" applyAlignment="1">
      <alignment vertical="center"/>
    </xf>
    <xf numFmtId="0" fontId="8" fillId="2" borderId="39" xfId="0" applyFont="1" applyFill="1" applyBorder="1" applyAlignment="1">
      <alignment vertical="center"/>
    </xf>
    <xf numFmtId="164" fontId="8" fillId="2" borderId="62" xfId="0" applyNumberFormat="1" applyFont="1" applyFill="1" applyBorder="1" applyAlignment="1">
      <alignment vertical="center"/>
    </xf>
    <xf numFmtId="164" fontId="8" fillId="2" borderId="63" xfId="0" applyNumberFormat="1" applyFont="1" applyFill="1" applyBorder="1" applyAlignment="1">
      <alignment vertical="center"/>
    </xf>
    <xf numFmtId="164" fontId="3" fillId="2" borderId="62" xfId="0" applyNumberFormat="1" applyFont="1" applyFill="1" applyBorder="1" applyAlignment="1">
      <alignment vertical="center"/>
    </xf>
    <xf numFmtId="164" fontId="3" fillId="2" borderId="63" xfId="0" applyNumberFormat="1" applyFont="1" applyFill="1" applyBorder="1" applyAlignment="1">
      <alignment vertical="center"/>
    </xf>
    <xf numFmtId="164" fontId="3" fillId="2" borderId="64" xfId="0" applyNumberFormat="1" applyFont="1" applyFill="1" applyBorder="1" applyAlignment="1">
      <alignment vertical="center"/>
    </xf>
    <xf numFmtId="164" fontId="3" fillId="2" borderId="65" xfId="0" applyNumberFormat="1" applyFont="1" applyFill="1" applyBorder="1" applyAlignment="1">
      <alignment vertical="center"/>
    </xf>
    <xf numFmtId="164" fontId="8" fillId="2" borderId="39" xfId="0" applyNumberFormat="1" applyFont="1" applyFill="1" applyBorder="1" applyAlignment="1">
      <alignment horizontal="right" vertical="center"/>
    </xf>
    <xf numFmtId="164" fontId="3" fillId="2" borderId="39" xfId="0" applyNumberFormat="1" applyFont="1" applyFill="1" applyBorder="1" applyAlignment="1">
      <alignment horizontal="right" vertical="center"/>
    </xf>
    <xf numFmtId="164" fontId="3" fillId="2" borderId="40" xfId="0" applyNumberFormat="1" applyFont="1" applyFill="1" applyBorder="1" applyAlignment="1">
      <alignment horizontal="right" vertical="center"/>
    </xf>
    <xf numFmtId="0" fontId="3" fillId="2" borderId="0" xfId="0" applyFont="1" applyFill="1" applyBorder="1" applyAlignment="1">
      <alignment horizontal="left" vertical="center" indent="1"/>
    </xf>
    <xf numFmtId="0" fontId="8" fillId="2" borderId="26" xfId="0" applyFont="1" applyFill="1" applyBorder="1" applyAlignment="1">
      <alignment horizontal="center" vertical="center"/>
    </xf>
    <xf numFmtId="0" fontId="8" fillId="2" borderId="25" xfId="0" applyFont="1" applyFill="1" applyBorder="1" applyAlignment="1">
      <alignment horizontal="center" vertical="center" wrapText="1"/>
    </xf>
    <xf numFmtId="164" fontId="3" fillId="2" borderId="7" xfId="0" applyNumberFormat="1" applyFont="1" applyFill="1" applyBorder="1" applyAlignment="1">
      <alignment vertical="center"/>
    </xf>
    <xf numFmtId="0" fontId="15" fillId="2" borderId="15" xfId="0" applyFont="1" applyFill="1" applyBorder="1" applyAlignment="1">
      <alignment vertical="center" wrapText="1"/>
    </xf>
    <xf numFmtId="0" fontId="15" fillId="2" borderId="13"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67" xfId="0" applyFont="1" applyFill="1" applyBorder="1" applyAlignment="1">
      <alignment horizontal="center" vertical="center" wrapText="1"/>
    </xf>
    <xf numFmtId="168" fontId="15" fillId="2" borderId="29" xfId="0" applyNumberFormat="1" applyFont="1" applyFill="1" applyBorder="1" applyAlignment="1">
      <alignment horizontal="left" vertical="center" wrapText="1"/>
    </xf>
    <xf numFmtId="168" fontId="13" fillId="2" borderId="29" xfId="0" applyNumberFormat="1" applyFont="1" applyFill="1" applyBorder="1" applyAlignment="1">
      <alignment horizontal="left" vertical="center" wrapText="1" indent="1"/>
    </xf>
    <xf numFmtId="168" fontId="3" fillId="2" borderId="29" xfId="0" applyNumberFormat="1" applyFont="1" applyFill="1" applyBorder="1" applyAlignment="1">
      <alignment horizontal="left" vertical="center" indent="1"/>
    </xf>
    <xf numFmtId="168" fontId="15" fillId="2" borderId="23" xfId="0" applyNumberFormat="1" applyFont="1" applyFill="1" applyBorder="1" applyAlignment="1">
      <alignment horizontal="left" vertical="center" wrapText="1" shrinkToFit="1"/>
    </xf>
    <xf numFmtId="0" fontId="7" fillId="0" borderId="0" xfId="0" applyFont="1" applyFill="1"/>
    <xf numFmtId="164" fontId="3" fillId="0" borderId="0" xfId="0" applyNumberFormat="1" applyFont="1" applyFill="1" applyBorder="1"/>
    <xf numFmtId="0" fontId="18" fillId="2" borderId="0" xfId="4" applyFont="1" applyFill="1" applyBorder="1" applyAlignment="1">
      <alignment vertical="center"/>
    </xf>
    <xf numFmtId="0" fontId="3" fillId="0" borderId="0" xfId="0" applyFont="1"/>
    <xf numFmtId="0" fontId="20" fillId="2" borderId="1" xfId="2" applyNumberFormat="1" applyFont="1" applyFill="1" applyBorder="1" applyAlignment="1" applyProtection="1">
      <alignment vertical="top"/>
    </xf>
    <xf numFmtId="0" fontId="15" fillId="2" borderId="71"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75" xfId="0" applyFont="1" applyFill="1" applyBorder="1" applyAlignment="1">
      <alignment horizontal="center" vertical="center"/>
    </xf>
    <xf numFmtId="0" fontId="8" fillId="2" borderId="80" xfId="0" applyFont="1" applyFill="1" applyBorder="1" applyAlignment="1">
      <alignment horizontal="center" vertical="center" wrapText="1"/>
    </xf>
    <xf numFmtId="3" fontId="8" fillId="2" borderId="82" xfId="0" applyNumberFormat="1" applyFont="1" applyFill="1" applyBorder="1" applyAlignment="1">
      <alignment vertical="center"/>
    </xf>
    <xf numFmtId="3" fontId="3" fillId="2" borderId="82" xfId="0" applyNumberFormat="1" applyFont="1" applyFill="1" applyBorder="1" applyAlignment="1">
      <alignment vertical="center"/>
    </xf>
    <xf numFmtId="3" fontId="3" fillId="2" borderId="83" xfId="0" applyNumberFormat="1" applyFont="1" applyFill="1" applyBorder="1" applyAlignment="1">
      <alignment vertical="center"/>
    </xf>
    <xf numFmtId="3" fontId="3" fillId="2" borderId="84" xfId="0" applyNumberFormat="1" applyFont="1" applyFill="1" applyBorder="1" applyAlignment="1">
      <alignment vertical="center"/>
    </xf>
    <xf numFmtId="0" fontId="0" fillId="0" borderId="0" xfId="0" applyNumberFormat="1"/>
    <xf numFmtId="0" fontId="0" fillId="0" borderId="0" xfId="0" applyNumberFormat="1" applyAlignment="1">
      <alignment horizontal="right"/>
    </xf>
    <xf numFmtId="0" fontId="13" fillId="2" borderId="0" xfId="0" applyNumberFormat="1" applyFont="1" applyFill="1" applyBorder="1" applyAlignment="1">
      <alignment horizontal="right" vertical="center"/>
    </xf>
    <xf numFmtId="0" fontId="13" fillId="2" borderId="0" xfId="0" applyNumberFormat="1" applyFont="1" applyFill="1" applyBorder="1" applyAlignment="1">
      <alignment horizontal="right"/>
    </xf>
    <xf numFmtId="0" fontId="8" fillId="2" borderId="81" xfId="0" applyNumberFormat="1" applyFont="1" applyFill="1" applyBorder="1" applyAlignment="1">
      <alignment horizontal="center" vertical="center" wrapText="1"/>
    </xf>
    <xf numFmtId="0" fontId="8" fillId="2" borderId="73" xfId="0" applyNumberFormat="1" applyFont="1" applyFill="1" applyBorder="1" applyAlignment="1">
      <alignment vertical="center"/>
    </xf>
    <xf numFmtId="0" fontId="8" fillId="2" borderId="73" xfId="0" applyNumberFormat="1" applyFont="1" applyFill="1" applyBorder="1" applyAlignment="1">
      <alignment horizontal="right"/>
    </xf>
    <xf numFmtId="0" fontId="3" fillId="2" borderId="73" xfId="0" applyNumberFormat="1" applyFont="1" applyFill="1" applyBorder="1" applyAlignment="1">
      <alignment vertical="center"/>
    </xf>
    <xf numFmtId="0" fontId="3" fillId="2" borderId="73" xfId="0" applyNumberFormat="1" applyFont="1" applyFill="1" applyBorder="1" applyAlignment="1">
      <alignment horizontal="right"/>
    </xf>
    <xf numFmtId="0" fontId="3" fillId="2" borderId="79" xfId="0" applyNumberFormat="1" applyFont="1" applyFill="1" applyBorder="1" applyAlignment="1">
      <alignment vertical="center"/>
    </xf>
    <xf numFmtId="0" fontId="3" fillId="2" borderId="79" xfId="0" applyNumberFormat="1" applyFont="1" applyFill="1" applyBorder="1" applyAlignment="1">
      <alignment horizontal="right"/>
    </xf>
    <xf numFmtId="0" fontId="3" fillId="2" borderId="85" xfId="0" applyNumberFormat="1" applyFont="1" applyFill="1" applyBorder="1" applyAlignment="1">
      <alignment vertical="center"/>
    </xf>
    <xf numFmtId="0" fontId="3" fillId="2" borderId="85" xfId="0" applyNumberFormat="1" applyFont="1" applyFill="1" applyBorder="1" applyAlignment="1">
      <alignment horizontal="right"/>
    </xf>
    <xf numFmtId="1" fontId="3" fillId="2" borderId="86" xfId="0" applyNumberFormat="1" applyFont="1" applyFill="1" applyBorder="1" applyAlignment="1">
      <alignment horizontal="center" vertical="center" wrapText="1"/>
    </xf>
    <xf numFmtId="1" fontId="3" fillId="2" borderId="87" xfId="0" applyNumberFormat="1" applyFont="1" applyFill="1" applyBorder="1" applyAlignment="1">
      <alignment horizontal="center" vertical="center" wrapText="1"/>
    </xf>
    <xf numFmtId="164" fontId="8" fillId="2" borderId="64" xfId="0" applyNumberFormat="1" applyFont="1" applyFill="1" applyBorder="1" applyAlignment="1">
      <alignment horizontal="right"/>
    </xf>
    <xf numFmtId="164" fontId="8" fillId="2" borderId="65" xfId="0" applyNumberFormat="1" applyFont="1" applyFill="1" applyBorder="1" applyAlignment="1">
      <alignment horizontal="right"/>
    </xf>
    <xf numFmtId="164" fontId="3" fillId="2" borderId="60" xfId="0" applyNumberFormat="1" applyFont="1" applyFill="1" applyBorder="1" applyAlignment="1">
      <alignment horizontal="right"/>
    </xf>
    <xf numFmtId="164" fontId="3" fillId="2" borderId="61" xfId="0" applyNumberFormat="1" applyFont="1" applyFill="1" applyBorder="1" applyAlignment="1">
      <alignment horizontal="right"/>
    </xf>
    <xf numFmtId="164" fontId="3" fillId="2" borderId="88" xfId="0" applyNumberFormat="1" applyFont="1" applyFill="1" applyBorder="1" applyAlignment="1">
      <alignment horizontal="right"/>
    </xf>
    <xf numFmtId="164" fontId="3" fillId="2" borderId="89" xfId="0" applyNumberFormat="1" applyFont="1" applyFill="1" applyBorder="1" applyAlignment="1">
      <alignment horizontal="right"/>
    </xf>
    <xf numFmtId="164" fontId="8" fillId="2" borderId="1" xfId="0" applyNumberFormat="1" applyFont="1" applyFill="1" applyBorder="1" applyAlignment="1">
      <alignment horizontal="left" vertical="center"/>
    </xf>
    <xf numFmtId="164" fontId="8" fillId="2" borderId="2" xfId="0" applyNumberFormat="1" applyFont="1" applyFill="1" applyBorder="1" applyAlignment="1">
      <alignment horizontal="left" vertical="center"/>
    </xf>
    <xf numFmtId="164" fontId="8" fillId="2" borderId="0" xfId="0" applyNumberFormat="1" applyFont="1" applyFill="1" applyBorder="1" applyAlignment="1">
      <alignment horizontal="left" vertical="center"/>
    </xf>
    <xf numFmtId="0" fontId="8" fillId="2" borderId="86" xfId="0" applyFont="1" applyFill="1" applyBorder="1" applyAlignment="1">
      <alignment horizontal="center" vertical="center"/>
    </xf>
    <xf numFmtId="0" fontId="8" fillId="2" borderId="87" xfId="0" applyFont="1" applyFill="1" applyBorder="1" applyAlignment="1">
      <alignment horizontal="center" vertical="center" wrapText="1"/>
    </xf>
    <xf numFmtId="164" fontId="3" fillId="2" borderId="63" xfId="0" applyNumberFormat="1" applyFont="1" applyFill="1" applyBorder="1" applyAlignment="1">
      <alignment horizontal="center" vertical="center"/>
    </xf>
    <xf numFmtId="164" fontId="8" fillId="2" borderId="90" xfId="0" applyNumberFormat="1" applyFont="1" applyFill="1" applyBorder="1" applyAlignment="1">
      <alignment vertical="center"/>
    </xf>
    <xf numFmtId="164" fontId="8" fillId="2" borderId="91" xfId="0" applyNumberFormat="1" applyFont="1" applyFill="1" applyBorder="1" applyAlignment="1">
      <alignment vertical="center"/>
    </xf>
    <xf numFmtId="164" fontId="3" fillId="2" borderId="65" xfId="0" applyNumberFormat="1" applyFont="1" applyFill="1" applyBorder="1" applyAlignment="1">
      <alignment horizontal="center" vertical="center"/>
    </xf>
    <xf numFmtId="164" fontId="8" fillId="2" borderId="92" xfId="0" applyNumberFormat="1" applyFont="1" applyFill="1" applyBorder="1" applyAlignment="1">
      <alignment horizontal="left" vertical="center"/>
    </xf>
    <xf numFmtId="164" fontId="3" fillId="2" borderId="93" xfId="0" applyNumberFormat="1" applyFont="1" applyFill="1" applyBorder="1" applyAlignment="1">
      <alignment vertical="center"/>
    </xf>
    <xf numFmtId="164" fontId="3" fillId="2" borderId="94" xfId="0" applyNumberFormat="1" applyFont="1" applyFill="1" applyBorder="1" applyAlignment="1">
      <alignment vertical="center"/>
    </xf>
    <xf numFmtId="164" fontId="3" fillId="2" borderId="95" xfId="0" applyNumberFormat="1" applyFont="1" applyFill="1" applyBorder="1" applyAlignment="1">
      <alignment horizontal="center" vertical="center"/>
    </xf>
    <xf numFmtId="0" fontId="8" fillId="2" borderId="86" xfId="0" applyFont="1" applyFill="1" applyBorder="1" applyAlignment="1">
      <alignment horizontal="center" vertical="center" wrapText="1"/>
    </xf>
    <xf numFmtId="164" fontId="3" fillId="2" borderId="96" xfId="0" applyNumberFormat="1" applyFont="1" applyFill="1" applyBorder="1" applyAlignment="1">
      <alignment vertical="center"/>
    </xf>
    <xf numFmtId="164" fontId="3" fillId="2" borderId="95" xfId="0" applyNumberFormat="1" applyFont="1" applyFill="1" applyBorder="1" applyAlignment="1">
      <alignment vertical="center"/>
    </xf>
    <xf numFmtId="0" fontId="8" fillId="2" borderId="97" xfId="0" applyNumberFormat="1" applyFont="1" applyFill="1" applyBorder="1" applyAlignment="1">
      <alignment horizontal="center" vertical="center" wrapText="1"/>
    </xf>
    <xf numFmtId="0" fontId="8" fillId="2" borderId="98" xfId="0" applyNumberFormat="1" applyFont="1" applyFill="1" applyBorder="1" applyAlignment="1">
      <alignment horizontal="right"/>
    </xf>
    <xf numFmtId="0" fontId="3" fillId="2" borderId="98" xfId="0" applyNumberFormat="1" applyFont="1" applyFill="1" applyBorder="1" applyAlignment="1">
      <alignment horizontal="right"/>
    </xf>
    <xf numFmtId="0" fontId="3" fillId="2" borderId="99" xfId="0" applyNumberFormat="1" applyFont="1" applyFill="1" applyBorder="1" applyAlignment="1">
      <alignment horizontal="right"/>
    </xf>
    <xf numFmtId="0" fontId="3" fillId="2" borderId="100" xfId="0" applyNumberFormat="1" applyFont="1" applyFill="1" applyBorder="1" applyAlignment="1">
      <alignment horizontal="right"/>
    </xf>
    <xf numFmtId="0" fontId="8" fillId="2" borderId="101" xfId="0" applyNumberFormat="1" applyFont="1" applyFill="1" applyBorder="1" applyAlignment="1">
      <alignment horizontal="center" vertical="center" wrapText="1"/>
    </xf>
    <xf numFmtId="0" fontId="8" fillId="2" borderId="77" xfId="0" applyNumberFormat="1" applyFont="1" applyFill="1" applyBorder="1" applyAlignment="1">
      <alignment horizontal="right"/>
    </xf>
    <xf numFmtId="0" fontId="3" fillId="2" borderId="77" xfId="0" applyNumberFormat="1" applyFont="1" applyFill="1" applyBorder="1" applyAlignment="1">
      <alignment horizontal="right"/>
    </xf>
    <xf numFmtId="0" fontId="3" fillId="2" borderId="102" xfId="0" applyNumberFormat="1" applyFont="1" applyFill="1" applyBorder="1" applyAlignment="1">
      <alignment horizontal="right"/>
    </xf>
    <xf numFmtId="0" fontId="3" fillId="2" borderId="103" xfId="0" applyNumberFormat="1" applyFont="1" applyFill="1" applyBorder="1" applyAlignment="1">
      <alignment horizontal="right"/>
    </xf>
    <xf numFmtId="0" fontId="8" fillId="2" borderId="105" xfId="0" applyFont="1" applyFill="1" applyBorder="1" applyAlignment="1">
      <alignment horizontal="center" vertical="center" wrapText="1"/>
    </xf>
    <xf numFmtId="164" fontId="8" fillId="2" borderId="30" xfId="0" applyNumberFormat="1" applyFont="1" applyFill="1" applyBorder="1" applyAlignment="1">
      <alignment vertical="center"/>
    </xf>
    <xf numFmtId="164" fontId="3" fillId="2" borderId="106" xfId="0" applyNumberFormat="1" applyFont="1" applyFill="1" applyBorder="1" applyAlignment="1">
      <alignment vertical="center"/>
    </xf>
    <xf numFmtId="164" fontId="3" fillId="2" borderId="35" xfId="0" applyNumberFormat="1" applyFont="1" applyFill="1" applyBorder="1" applyAlignment="1">
      <alignment vertical="center"/>
    </xf>
    <xf numFmtId="0" fontId="8" fillId="2" borderId="104" xfId="0" applyFont="1" applyFill="1" applyBorder="1" applyAlignment="1">
      <alignment horizontal="center" vertical="center" wrapText="1"/>
    </xf>
    <xf numFmtId="164" fontId="8" fillId="2" borderId="73" xfId="0" applyNumberFormat="1" applyFont="1" applyFill="1" applyBorder="1" applyAlignment="1">
      <alignment vertical="center"/>
    </xf>
    <xf numFmtId="164" fontId="3" fillId="2" borderId="73" xfId="0" applyNumberFormat="1" applyFont="1" applyFill="1" applyBorder="1" applyAlignment="1">
      <alignment vertical="center"/>
    </xf>
    <xf numFmtId="164" fontId="3" fillId="2" borderId="79" xfId="0" applyNumberFormat="1" applyFont="1" applyFill="1" applyBorder="1" applyAlignment="1">
      <alignment vertical="center"/>
    </xf>
    <xf numFmtId="164" fontId="3" fillId="2" borderId="107" xfId="0" applyNumberFormat="1" applyFont="1" applyFill="1" applyBorder="1" applyAlignment="1">
      <alignment vertical="center"/>
    </xf>
    <xf numFmtId="3" fontId="15" fillId="0" borderId="4" xfId="0" applyNumberFormat="1" applyFont="1" applyFill="1" applyBorder="1" applyAlignment="1">
      <alignment vertical="center" wrapText="1" indent="1"/>
    </xf>
    <xf numFmtId="3" fontId="15" fillId="0" borderId="39" xfId="0" applyNumberFormat="1" applyFont="1" applyFill="1" applyBorder="1" applyAlignment="1">
      <alignment vertical="center" wrapText="1" indent="1"/>
    </xf>
    <xf numFmtId="3" fontId="16" fillId="0" borderId="62" xfId="0" applyNumberFormat="1" applyFont="1" applyFill="1" applyBorder="1" applyAlignment="1">
      <alignment vertical="center" wrapText="1" indent="1"/>
    </xf>
    <xf numFmtId="3" fontId="13" fillId="0" borderId="4" xfId="0" applyNumberFormat="1" applyFont="1" applyFill="1" applyBorder="1" applyAlignment="1">
      <alignment vertical="center" wrapText="1" indent="1"/>
    </xf>
    <xf numFmtId="3" fontId="13" fillId="0" borderId="39" xfId="0" applyNumberFormat="1" applyFont="1" applyFill="1" applyBorder="1" applyAlignment="1">
      <alignment vertical="center" wrapText="1" indent="1"/>
    </xf>
    <xf numFmtId="3" fontId="17" fillId="0" borderId="62" xfId="0" applyNumberFormat="1" applyFont="1" applyFill="1" applyBorder="1" applyAlignment="1">
      <alignment vertical="center" wrapText="1" indent="1"/>
    </xf>
    <xf numFmtId="3" fontId="3" fillId="0" borderId="4" xfId="0" applyNumberFormat="1" applyFont="1" applyFill="1" applyBorder="1" applyAlignment="1">
      <alignment vertical="center" indent="1"/>
    </xf>
    <xf numFmtId="3" fontId="3" fillId="0" borderId="39" xfId="0" applyNumberFormat="1" applyFont="1" applyFill="1" applyBorder="1" applyAlignment="1">
      <alignment vertical="center" indent="1"/>
    </xf>
    <xf numFmtId="3" fontId="17" fillId="0" borderId="62" xfId="0" applyNumberFormat="1" applyFont="1" applyFill="1" applyBorder="1" applyAlignment="1">
      <alignment vertical="center" indent="1"/>
    </xf>
    <xf numFmtId="3" fontId="15" fillId="0" borderId="24" xfId="0" applyNumberFormat="1" applyFont="1" applyFill="1" applyBorder="1" applyAlignment="1">
      <alignment vertical="center" wrapText="1" indent="1" shrinkToFit="1"/>
    </xf>
    <xf numFmtId="3" fontId="15" fillId="0" borderId="37" xfId="0" applyNumberFormat="1" applyFont="1" applyFill="1" applyBorder="1" applyAlignment="1">
      <alignment vertical="center" wrapText="1" indent="1" shrinkToFit="1"/>
    </xf>
    <xf numFmtId="3" fontId="16" fillId="0" borderId="60" xfId="0" applyNumberFormat="1" applyFont="1" applyFill="1" applyBorder="1" applyAlignment="1">
      <alignment vertical="center" wrapText="1" indent="1" shrinkToFit="1"/>
    </xf>
    <xf numFmtId="169" fontId="15" fillId="0" borderId="68" xfId="0" applyNumberFormat="1" applyFont="1" applyFill="1" applyBorder="1" applyAlignment="1">
      <alignment horizontal="right" wrapText="1" indent="1"/>
    </xf>
    <xf numFmtId="169" fontId="13" fillId="0" borderId="68" xfId="0" applyNumberFormat="1" applyFont="1" applyFill="1" applyBorder="1" applyAlignment="1">
      <alignment horizontal="right" wrapText="1" indent="1"/>
    </xf>
    <xf numFmtId="169" fontId="3" fillId="0" borderId="68" xfId="0" applyNumberFormat="1" applyFont="1" applyFill="1" applyBorder="1" applyAlignment="1">
      <alignment horizontal="right" indent="1"/>
    </xf>
    <xf numFmtId="169" fontId="15" fillId="0" borderId="69" xfId="0" applyNumberFormat="1" applyFont="1" applyFill="1" applyBorder="1" applyAlignment="1">
      <alignment horizontal="right" wrapText="1" indent="1" shrinkToFit="1"/>
    </xf>
    <xf numFmtId="3" fontId="15" fillId="0" borderId="4" xfId="0" applyNumberFormat="1" applyFont="1" applyFill="1" applyBorder="1" applyAlignment="1">
      <alignment horizontal="centerContinuous" wrapText="1"/>
    </xf>
    <xf numFmtId="3" fontId="15" fillId="0" borderId="72" xfId="0" applyNumberFormat="1" applyFont="1" applyFill="1" applyBorder="1" applyAlignment="1">
      <alignment horizontal="centerContinuous" wrapText="1"/>
    </xf>
    <xf numFmtId="3" fontId="15" fillId="0" borderId="76" xfId="0" applyNumberFormat="1" applyFont="1" applyFill="1" applyBorder="1" applyAlignment="1">
      <alignment horizontal="centerContinuous" wrapText="1"/>
    </xf>
    <xf numFmtId="3" fontId="15" fillId="0" borderId="17" xfId="0" applyNumberFormat="1" applyFont="1" applyFill="1" applyBorder="1" applyAlignment="1">
      <alignment horizontal="centerContinuous" wrapText="1"/>
    </xf>
    <xf numFmtId="3" fontId="13" fillId="0" borderId="4" xfId="0" applyNumberFormat="1" applyFont="1" applyFill="1" applyBorder="1" applyAlignment="1">
      <alignment horizontal="centerContinuous" wrapText="1"/>
    </xf>
    <xf numFmtId="3" fontId="13" fillId="0" borderId="73" xfId="0" applyNumberFormat="1" applyFont="1" applyFill="1" applyBorder="1" applyAlignment="1">
      <alignment horizontal="centerContinuous" wrapText="1"/>
    </xf>
    <xf numFmtId="3" fontId="13" fillId="0" borderId="77" xfId="0" applyNumberFormat="1" applyFont="1" applyFill="1" applyBorder="1" applyAlignment="1">
      <alignment horizontal="centerContinuous" wrapText="1"/>
    </xf>
    <xf numFmtId="3" fontId="13" fillId="0" borderId="30" xfId="0" applyNumberFormat="1" applyFont="1" applyFill="1" applyBorder="1" applyAlignment="1">
      <alignment horizontal="centerContinuous" wrapText="1"/>
    </xf>
    <xf numFmtId="3" fontId="3" fillId="0" borderId="4" xfId="0" applyNumberFormat="1" applyFont="1" applyFill="1" applyBorder="1" applyAlignment="1">
      <alignment horizontal="centerContinuous"/>
    </xf>
    <xf numFmtId="3" fontId="3" fillId="0" borderId="73" xfId="0" applyNumberFormat="1" applyFont="1" applyFill="1" applyBorder="1" applyAlignment="1">
      <alignment horizontal="centerContinuous"/>
    </xf>
    <xf numFmtId="3" fontId="3" fillId="0" borderId="77" xfId="0" applyNumberFormat="1" applyFont="1" applyFill="1" applyBorder="1" applyAlignment="1">
      <alignment horizontal="centerContinuous"/>
    </xf>
    <xf numFmtId="3" fontId="3" fillId="0" borderId="30" xfId="0" applyNumberFormat="1" applyFont="1" applyFill="1" applyBorder="1" applyAlignment="1">
      <alignment horizontal="centerContinuous"/>
    </xf>
    <xf numFmtId="3" fontId="15" fillId="0" borderId="24" xfId="0" applyNumberFormat="1" applyFont="1" applyFill="1" applyBorder="1" applyAlignment="1">
      <alignment horizontal="centerContinuous" wrapText="1" shrinkToFit="1"/>
    </xf>
    <xf numFmtId="3" fontId="15" fillId="0" borderId="74" xfId="0" applyNumberFormat="1" applyFont="1" applyFill="1" applyBorder="1" applyAlignment="1">
      <alignment horizontal="centerContinuous" shrinkToFit="1"/>
    </xf>
    <xf numFmtId="3" fontId="15" fillId="0" borderId="78" xfId="0" applyNumberFormat="1" applyFont="1" applyFill="1" applyBorder="1" applyAlignment="1">
      <alignment horizontal="centerContinuous" shrinkToFit="1"/>
    </xf>
    <xf numFmtId="3" fontId="15" fillId="0" borderId="27" xfId="0" applyNumberFormat="1" applyFont="1" applyFill="1" applyBorder="1" applyAlignment="1">
      <alignment horizontal="centerContinuous" shrinkToFit="1"/>
    </xf>
    <xf numFmtId="0" fontId="20" fillId="2" borderId="108" xfId="2" applyNumberFormat="1" applyFont="1" applyFill="1" applyBorder="1" applyAlignment="1" applyProtection="1">
      <alignment vertical="top"/>
    </xf>
    <xf numFmtId="0" fontId="20" fillId="2" borderId="110" xfId="2" applyNumberFormat="1" applyFont="1" applyFill="1" applyBorder="1" applyAlignment="1" applyProtection="1">
      <alignment vertical="top"/>
    </xf>
    <xf numFmtId="0" fontId="20" fillId="2" borderId="112" xfId="2" applyNumberFormat="1" applyFont="1" applyFill="1" applyBorder="1" applyAlignment="1" applyProtection="1">
      <alignment vertical="top"/>
    </xf>
    <xf numFmtId="0" fontId="11" fillId="2" borderId="109" xfId="3" applyFont="1" applyFill="1" applyBorder="1">
      <alignment vertical="top"/>
    </xf>
    <xf numFmtId="0" fontId="11" fillId="2" borderId="111" xfId="3" applyFont="1" applyFill="1" applyBorder="1">
      <alignment vertical="top"/>
    </xf>
    <xf numFmtId="0" fontId="11" fillId="2" borderId="113" xfId="3" applyFont="1" applyFill="1" applyBorder="1">
      <alignment vertical="top"/>
    </xf>
    <xf numFmtId="0" fontId="2" fillId="3" borderId="0" xfId="3" applyFont="1" applyFill="1" applyBorder="1" applyAlignment="1">
      <alignment horizontal="left" vertical="center" wrapText="1"/>
    </xf>
    <xf numFmtId="0" fontId="19" fillId="3" borderId="0" xfId="3" applyFont="1" applyFill="1" applyBorder="1" applyAlignment="1">
      <alignment horizontal="left" vertical="center" wrapText="1"/>
    </xf>
    <xf numFmtId="0" fontId="6" fillId="2" borderId="0" xfId="0" applyFont="1" applyFill="1" applyBorder="1" applyAlignment="1">
      <alignment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7" fillId="2" borderId="0" xfId="0" applyFont="1" applyFill="1" applyBorder="1" applyAlignment="1">
      <alignment horizontal="justify"/>
    </xf>
    <xf numFmtId="0" fontId="8" fillId="2" borderId="0" xfId="0" applyFont="1" applyFill="1" applyBorder="1" applyAlignment="1">
      <alignment horizontal="center" vertical="center"/>
    </xf>
    <xf numFmtId="0" fontId="3" fillId="0" borderId="33" xfId="0" applyFont="1" applyBorder="1" applyAlignment="1">
      <alignment horizontal="left"/>
    </xf>
  </cellXfs>
  <cellStyles count="13">
    <cellStyle name="Lien hypertexte" xfId="2" builtinId="8"/>
    <cellStyle name="Lien hypertexte 2" xfId="9"/>
    <cellStyle name="Normal" xfId="0" builtinId="0"/>
    <cellStyle name="Normal 2" xfId="6"/>
    <cellStyle name="Normal 2 2" xfId="11"/>
    <cellStyle name="Normal 3" xfId="12"/>
    <cellStyle name="Normal 4" xfId="7"/>
    <cellStyle name="Normal_Annexe 1 - situation economique" xfId="3"/>
    <cellStyle name="Normal_C1 (ex S1b) Emploi_Annexes C - Transport, emploi et rémunération 2015 v travail" xfId="4"/>
    <cellStyle name="Normal_Indicateurs d'emploi et rémunérations réelles, pyramide des âges (figures S3.5, S3.6, S6.5, S6.6, S7.5, S7.6, S8.5 et Annexes S1b.1, S1c.1)" xfId="5"/>
    <cellStyle name="Pourcentage" xfId="1" builtinId="5"/>
    <cellStyle name="Pourcentage 2" xfId="8"/>
    <cellStyle name="Texte explicatif 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7826"/>
      <rgbColor rgb="00000080"/>
      <rgbColor rgb="00808000"/>
      <rgbColor rgb="00800080"/>
      <rgbColor rgb="00009933"/>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6633"/>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zoomScaleNormal="100" workbookViewId="0">
      <selection activeCell="A14" sqref="A14:B14"/>
    </sheetView>
  </sheetViews>
  <sheetFormatPr baseColWidth="10" defaultColWidth="10.85546875" defaultRowHeight="12.75" x14ac:dyDescent="0.2"/>
  <cols>
    <col min="1" max="1" width="97.5703125" style="1" customWidth="1"/>
    <col min="2" max="2" width="66.7109375" style="2" customWidth="1"/>
    <col min="3" max="3" width="11.28515625" style="2" customWidth="1"/>
  </cols>
  <sheetData>
    <row r="1" spans="1:2" x14ac:dyDescent="0.2">
      <c r="A1" s="1" t="s">
        <v>144</v>
      </c>
      <c r="B1" s="3"/>
    </row>
    <row r="2" spans="1:2" x14ac:dyDescent="0.2">
      <c r="A2" s="4"/>
      <c r="B2" s="5" t="s">
        <v>0</v>
      </c>
    </row>
    <row r="3" spans="1:2" x14ac:dyDescent="0.2">
      <c r="A3" s="331" t="str">
        <f>'3.1'!A1:N1</f>
        <v>Annexe 3.1 Salaires horaires de base ouvriers (SHBO), Smic brut horaire (trimestriel en NAF Rév.2)</v>
      </c>
      <c r="B3" s="334" t="s">
        <v>1</v>
      </c>
    </row>
    <row r="4" spans="1:2" x14ac:dyDescent="0.2">
      <c r="A4" s="332" t="str">
        <f>'3.2'!A1</f>
        <v>Annexe 3.2 Évolutions annuelles des salaires horaires bruts de base ouvriers, des prix et des salaires horaires réels</v>
      </c>
      <c r="B4" s="335" t="s">
        <v>2</v>
      </c>
    </row>
    <row r="5" spans="1:2" x14ac:dyDescent="0.2">
      <c r="A5" s="332" t="str">
        <f>'3.3'!A1:L1</f>
        <v>Annexe 3.3 Évolution du salaire brut moyen par tête (SMPT) et de son pouvoir d’achat</v>
      </c>
      <c r="B5" s="335" t="s">
        <v>3</v>
      </c>
    </row>
    <row r="6" spans="1:2" x14ac:dyDescent="0.2">
      <c r="A6" s="332" t="str">
        <f>'3.4'!A1</f>
        <v>Annexe 3.4 Part des salariés ayant bénéficié de la revalorisation du Smic</v>
      </c>
      <c r="B6" s="335" t="s">
        <v>4</v>
      </c>
    </row>
    <row r="7" spans="1:2" x14ac:dyDescent="0.2">
      <c r="A7" s="332" t="str">
        <f>'3.5'!A1</f>
        <v>Annexe 3.5 Salaires mensuels nets moyens en EQTP selon la catégorie socioprofessionnelle</v>
      </c>
      <c r="B7" s="335" t="s">
        <v>5</v>
      </c>
    </row>
    <row r="8" spans="1:2" x14ac:dyDescent="0.2">
      <c r="A8" s="332" t="str">
        <f>'3.6'!A1</f>
        <v>Annexe 3.6 Évolution des salaires mensuels réels nets moyens en EQTP selon la catégorie socioprofessionnelle</v>
      </c>
      <c r="B8" s="335" t="s">
        <v>5</v>
      </c>
    </row>
    <row r="9" spans="1:2" x14ac:dyDescent="0.2">
      <c r="A9" s="332" t="str">
        <f>'3.7'!A1</f>
        <v>Annexe 3.7 Salaires horaires nets moyens</v>
      </c>
      <c r="B9" s="335" t="s">
        <v>5</v>
      </c>
    </row>
    <row r="10" spans="1:2" x14ac:dyDescent="0.2">
      <c r="A10" s="333" t="str">
        <f>'3.8'!A1</f>
        <v>Annexe 3.8 Revenus mensuels nets moyens des non salariés</v>
      </c>
      <c r="B10" s="336" t="s">
        <v>6</v>
      </c>
    </row>
    <row r="11" spans="1:2" x14ac:dyDescent="0.2">
      <c r="A11" s="234"/>
      <c r="B11" s="3"/>
    </row>
    <row r="13" spans="1:2" ht="37.5" customHeight="1" x14ac:dyDescent="0.2">
      <c r="A13" s="337" t="s">
        <v>135</v>
      </c>
      <c r="B13" s="337"/>
    </row>
    <row r="14" spans="1:2" ht="87.75" customHeight="1" x14ac:dyDescent="0.2">
      <c r="A14" s="338" t="s">
        <v>7</v>
      </c>
      <c r="B14" s="338"/>
    </row>
  </sheetData>
  <sheetProtection selectLockedCells="1" selectUnlockedCells="1"/>
  <mergeCells count="2">
    <mergeCell ref="A13:B13"/>
    <mergeCell ref="A14:B14"/>
  </mergeCells>
  <hyperlinks>
    <hyperlink ref="A3" location="'3.1'!A1" display="'3.1'!A1"/>
    <hyperlink ref="A4" location="'3.2'!A1" display="'3.2'!A1"/>
    <hyperlink ref="A5" location="'3.3'!A1" display="'3.3'!A1"/>
    <hyperlink ref="A6" location="'3.4'!A1" display="'3.4'!A1"/>
    <hyperlink ref="A7" location="'3.5'!A1" display="'3.5'!A1"/>
    <hyperlink ref="A8" location="'3.6'!A1" display="'3.6'!A1"/>
    <hyperlink ref="A9" location="'3.7'!A1" display="'3.7'!A1"/>
    <hyperlink ref="A10" location="'3.8'!A1" display="'3.8'!A1"/>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K17"/>
  <sheetViews>
    <sheetView showGridLines="0" workbookViewId="0">
      <pane xSplit="1" ySplit="3" topLeftCell="BP4" activePane="bottomRight" state="frozen"/>
      <selection pane="topRight" activeCell="BQ1" sqref="BQ1"/>
      <selection pane="bottomLeft" activeCell="A4" sqref="A4"/>
      <selection pane="bottomRight" sqref="A1:N1"/>
    </sheetView>
  </sheetViews>
  <sheetFormatPr baseColWidth="10" defaultColWidth="5.7109375" defaultRowHeight="11.25" x14ac:dyDescent="0.2"/>
  <cols>
    <col min="1" max="1" width="48.42578125" style="6" customWidth="1"/>
    <col min="2" max="38" width="5.85546875" style="6" customWidth="1"/>
    <col min="39" max="49" width="4.5703125" style="6" customWidth="1"/>
    <col min="50" max="16384" width="5.7109375" style="6"/>
  </cols>
  <sheetData>
    <row r="1" spans="1:89" s="8" customFormat="1" ht="34.5" customHeight="1" x14ac:dyDescent="0.2">
      <c r="A1" s="339" t="s">
        <v>136</v>
      </c>
      <c r="B1" s="339"/>
      <c r="C1" s="339"/>
      <c r="D1" s="339"/>
      <c r="E1" s="339"/>
      <c r="F1" s="339"/>
      <c r="G1" s="339"/>
      <c r="H1" s="339"/>
      <c r="I1" s="339"/>
      <c r="J1" s="339"/>
      <c r="K1" s="339"/>
      <c r="L1" s="339"/>
      <c r="M1" s="339"/>
      <c r="N1" s="339"/>
      <c r="O1" s="7"/>
      <c r="P1" s="7"/>
      <c r="Q1" s="7"/>
      <c r="R1" s="7"/>
      <c r="S1" s="7"/>
      <c r="T1" s="7"/>
      <c r="U1" s="7"/>
    </row>
    <row r="3" spans="1:89" ht="12" thickBot="1" x14ac:dyDescent="0.25">
      <c r="A3" s="9" t="s">
        <v>8</v>
      </c>
      <c r="B3" s="10"/>
      <c r="C3" s="10"/>
      <c r="D3" s="10"/>
      <c r="E3" s="10"/>
      <c r="F3" s="10"/>
      <c r="G3" s="10"/>
      <c r="H3" s="10"/>
      <c r="I3" s="10"/>
      <c r="J3" s="10"/>
      <c r="K3" s="10"/>
      <c r="L3" s="10"/>
      <c r="M3" s="10"/>
      <c r="N3" s="10"/>
      <c r="O3" s="10"/>
      <c r="P3" s="10"/>
      <c r="Q3" s="10"/>
      <c r="R3" s="10"/>
      <c r="S3" s="10"/>
      <c r="T3" s="10"/>
      <c r="U3" s="10"/>
    </row>
    <row r="4" spans="1:89" x14ac:dyDescent="0.2">
      <c r="A4" s="11"/>
      <c r="B4" s="12">
        <v>1999</v>
      </c>
      <c r="C4" s="13"/>
      <c r="D4" s="13"/>
      <c r="E4" s="14"/>
      <c r="F4" s="12">
        <v>2000</v>
      </c>
      <c r="G4" s="13"/>
      <c r="H4" s="13"/>
      <c r="I4" s="14"/>
      <c r="J4" s="12">
        <v>2001</v>
      </c>
      <c r="K4" s="13"/>
      <c r="L4" s="13"/>
      <c r="M4" s="14"/>
      <c r="N4" s="12">
        <v>2002</v>
      </c>
      <c r="O4" s="13"/>
      <c r="P4" s="13"/>
      <c r="Q4" s="14"/>
      <c r="R4" s="12">
        <v>2003</v>
      </c>
      <c r="S4" s="13"/>
      <c r="T4" s="13"/>
      <c r="U4" s="14"/>
      <c r="V4" s="12">
        <v>2004</v>
      </c>
      <c r="W4" s="13"/>
      <c r="X4" s="13"/>
      <c r="Y4" s="14"/>
      <c r="Z4" s="340">
        <v>2005</v>
      </c>
      <c r="AA4" s="340"/>
      <c r="AB4" s="340"/>
      <c r="AC4" s="340"/>
      <c r="AD4" s="340">
        <v>2006</v>
      </c>
      <c r="AE4" s="340"/>
      <c r="AF4" s="340"/>
      <c r="AG4" s="340"/>
      <c r="AH4" s="341">
        <v>2007</v>
      </c>
      <c r="AI4" s="341"/>
      <c r="AJ4" s="341"/>
      <c r="AK4" s="341"/>
      <c r="AL4" s="342">
        <v>2008</v>
      </c>
      <c r="AM4" s="342"/>
      <c r="AN4" s="342"/>
      <c r="AO4" s="342"/>
      <c r="AP4" s="340">
        <v>2009</v>
      </c>
      <c r="AQ4" s="340"/>
      <c r="AR4" s="340"/>
      <c r="AS4" s="340"/>
      <c r="AT4" s="341">
        <v>2010</v>
      </c>
      <c r="AU4" s="341"/>
      <c r="AV4" s="341"/>
      <c r="AW4" s="341"/>
      <c r="AX4" s="341">
        <v>2011</v>
      </c>
      <c r="AY4" s="341"/>
      <c r="AZ4" s="341"/>
      <c r="BA4" s="341"/>
      <c r="BB4" s="341">
        <v>2012</v>
      </c>
      <c r="BC4" s="341"/>
      <c r="BD4" s="341"/>
      <c r="BE4" s="341"/>
      <c r="BF4" s="341">
        <v>2013</v>
      </c>
      <c r="BG4" s="341"/>
      <c r="BH4" s="341"/>
      <c r="BI4" s="341"/>
      <c r="BJ4" s="341">
        <v>2014</v>
      </c>
      <c r="BK4" s="341"/>
      <c r="BL4" s="341"/>
      <c r="BM4" s="341"/>
      <c r="BN4" s="341">
        <v>2015</v>
      </c>
      <c r="BO4" s="341"/>
      <c r="BP4" s="341"/>
      <c r="BQ4" s="341"/>
      <c r="BR4" s="341">
        <v>2016</v>
      </c>
      <c r="BS4" s="341"/>
      <c r="BT4" s="341"/>
      <c r="BU4" s="341"/>
      <c r="BV4" s="341">
        <v>2017</v>
      </c>
      <c r="BW4" s="341"/>
      <c r="BX4" s="341"/>
      <c r="BY4" s="341"/>
      <c r="BZ4" s="341">
        <v>2018</v>
      </c>
      <c r="CA4" s="341"/>
      <c r="CB4" s="341"/>
      <c r="CC4" s="341"/>
      <c r="CD4" s="341">
        <v>2019</v>
      </c>
      <c r="CE4" s="341"/>
      <c r="CF4" s="341"/>
      <c r="CG4" s="341"/>
      <c r="CH4" s="341">
        <v>2020</v>
      </c>
      <c r="CI4" s="341"/>
      <c r="CJ4" s="341"/>
      <c r="CK4" s="341"/>
    </row>
    <row r="5" spans="1:89" ht="12" thickBot="1" x14ac:dyDescent="0.25">
      <c r="A5" s="15"/>
      <c r="B5" s="16" t="s">
        <v>9</v>
      </c>
      <c r="C5" s="17" t="s">
        <v>10</v>
      </c>
      <c r="D5" s="17" t="s">
        <v>11</v>
      </c>
      <c r="E5" s="18" t="s">
        <v>12</v>
      </c>
      <c r="F5" s="16" t="s">
        <v>9</v>
      </c>
      <c r="G5" s="17" t="s">
        <v>10</v>
      </c>
      <c r="H5" s="17" t="s">
        <v>11</v>
      </c>
      <c r="I5" s="18" t="s">
        <v>12</v>
      </c>
      <c r="J5" s="16" t="s">
        <v>9</v>
      </c>
      <c r="K5" s="17" t="s">
        <v>10</v>
      </c>
      <c r="L5" s="17" t="s">
        <v>11</v>
      </c>
      <c r="M5" s="18" t="s">
        <v>12</v>
      </c>
      <c r="N5" s="16" t="s">
        <v>9</v>
      </c>
      <c r="O5" s="17" t="s">
        <v>10</v>
      </c>
      <c r="P5" s="17" t="s">
        <v>11</v>
      </c>
      <c r="Q5" s="18" t="s">
        <v>12</v>
      </c>
      <c r="R5" s="16" t="s">
        <v>9</v>
      </c>
      <c r="S5" s="17" t="s">
        <v>10</v>
      </c>
      <c r="T5" s="17" t="s">
        <v>11</v>
      </c>
      <c r="U5" s="18" t="s">
        <v>12</v>
      </c>
      <c r="V5" s="16" t="s">
        <v>9</v>
      </c>
      <c r="W5" s="17" t="s">
        <v>10</v>
      </c>
      <c r="X5" s="17" t="s">
        <v>11</v>
      </c>
      <c r="Y5" s="18" t="s">
        <v>12</v>
      </c>
      <c r="Z5" s="16" t="s">
        <v>9</v>
      </c>
      <c r="AA5" s="17" t="s">
        <v>10</v>
      </c>
      <c r="AB5" s="17" t="s">
        <v>11</v>
      </c>
      <c r="AC5" s="18" t="s">
        <v>12</v>
      </c>
      <c r="AD5" s="16" t="s">
        <v>9</v>
      </c>
      <c r="AE5" s="17" t="s">
        <v>10</v>
      </c>
      <c r="AF5" s="17" t="s">
        <v>11</v>
      </c>
      <c r="AG5" s="18" t="s">
        <v>12</v>
      </c>
      <c r="AH5" s="16" t="s">
        <v>9</v>
      </c>
      <c r="AI5" s="17" t="s">
        <v>10</v>
      </c>
      <c r="AJ5" s="17" t="s">
        <v>11</v>
      </c>
      <c r="AK5" s="17" t="s">
        <v>12</v>
      </c>
      <c r="AL5" s="16" t="s">
        <v>9</v>
      </c>
      <c r="AM5" s="17" t="s">
        <v>10</v>
      </c>
      <c r="AN5" s="17" t="s">
        <v>11</v>
      </c>
      <c r="AO5" s="18" t="s">
        <v>12</v>
      </c>
      <c r="AP5" s="16" t="s">
        <v>9</v>
      </c>
      <c r="AQ5" s="17" t="s">
        <v>10</v>
      </c>
      <c r="AR5" s="17" t="s">
        <v>11</v>
      </c>
      <c r="AS5" s="18" t="s">
        <v>12</v>
      </c>
      <c r="AT5" s="16" t="s">
        <v>9</v>
      </c>
      <c r="AU5" s="17" t="s">
        <v>10</v>
      </c>
      <c r="AV5" s="17" t="s">
        <v>11</v>
      </c>
      <c r="AW5" s="19" t="s">
        <v>12</v>
      </c>
      <c r="AX5" s="16" t="s">
        <v>9</v>
      </c>
      <c r="AY5" s="17" t="s">
        <v>10</v>
      </c>
      <c r="AZ5" s="17" t="s">
        <v>11</v>
      </c>
      <c r="BA5" s="19" t="s">
        <v>12</v>
      </c>
      <c r="BB5" s="16" t="s">
        <v>9</v>
      </c>
      <c r="BC5" s="17" t="s">
        <v>10</v>
      </c>
      <c r="BD5" s="17" t="s">
        <v>11</v>
      </c>
      <c r="BE5" s="19" t="s">
        <v>12</v>
      </c>
      <c r="BF5" s="16" t="s">
        <v>9</v>
      </c>
      <c r="BG5" s="17" t="s">
        <v>10</v>
      </c>
      <c r="BH5" s="17" t="s">
        <v>11</v>
      </c>
      <c r="BI5" s="19" t="s">
        <v>12</v>
      </c>
      <c r="BJ5" s="16" t="s">
        <v>9</v>
      </c>
      <c r="BK5" s="17" t="s">
        <v>10</v>
      </c>
      <c r="BL5" s="17" t="s">
        <v>11</v>
      </c>
      <c r="BM5" s="19" t="s">
        <v>12</v>
      </c>
      <c r="BN5" s="16" t="s">
        <v>9</v>
      </c>
      <c r="BO5" s="17" t="s">
        <v>10</v>
      </c>
      <c r="BP5" s="17" t="s">
        <v>11</v>
      </c>
      <c r="BQ5" s="19" t="s">
        <v>12</v>
      </c>
      <c r="BR5" s="16" t="s">
        <v>9</v>
      </c>
      <c r="BS5" s="17" t="s">
        <v>10</v>
      </c>
      <c r="BT5" s="17" t="s">
        <v>11</v>
      </c>
      <c r="BU5" s="19" t="s">
        <v>12</v>
      </c>
      <c r="BV5" s="16" t="s">
        <v>9</v>
      </c>
      <c r="BW5" s="17" t="s">
        <v>10</v>
      </c>
      <c r="BX5" s="17" t="s">
        <v>11</v>
      </c>
      <c r="BY5" s="19" t="s">
        <v>12</v>
      </c>
      <c r="BZ5" s="16" t="s">
        <v>9</v>
      </c>
      <c r="CA5" s="17" t="s">
        <v>10</v>
      </c>
      <c r="CB5" s="17" t="s">
        <v>11</v>
      </c>
      <c r="CC5" s="19" t="s">
        <v>12</v>
      </c>
      <c r="CD5" s="16" t="s">
        <v>9</v>
      </c>
      <c r="CE5" s="17" t="s">
        <v>10</v>
      </c>
      <c r="CF5" s="17" t="s">
        <v>11</v>
      </c>
      <c r="CG5" s="19" t="s">
        <v>12</v>
      </c>
      <c r="CH5" s="16" t="s">
        <v>9</v>
      </c>
      <c r="CI5" s="17" t="s">
        <v>10</v>
      </c>
      <c r="CJ5" s="17" t="s">
        <v>11</v>
      </c>
      <c r="CK5" s="19" t="s">
        <v>12</v>
      </c>
    </row>
    <row r="6" spans="1:89" ht="12.95" customHeight="1" x14ac:dyDescent="0.2">
      <c r="A6" s="20" t="s">
        <v>13</v>
      </c>
      <c r="B6" s="21"/>
      <c r="C6" s="21"/>
      <c r="D6" s="21"/>
      <c r="E6" s="21"/>
      <c r="F6" s="21"/>
      <c r="G6" s="21"/>
      <c r="H6" s="21"/>
      <c r="I6" s="21"/>
      <c r="J6" s="21"/>
      <c r="K6" s="21"/>
      <c r="L6" s="21"/>
      <c r="M6" s="22"/>
      <c r="N6" s="21"/>
      <c r="O6" s="21"/>
      <c r="P6" s="21"/>
      <c r="Q6" s="21"/>
      <c r="R6" s="21"/>
      <c r="S6" s="21"/>
      <c r="T6" s="21"/>
      <c r="U6" s="22"/>
      <c r="V6" s="21"/>
      <c r="W6" s="21"/>
      <c r="X6" s="21"/>
      <c r="Y6" s="22"/>
      <c r="Z6" s="21"/>
      <c r="AA6" s="21"/>
      <c r="AB6" s="21"/>
      <c r="AC6" s="21"/>
      <c r="AD6" s="21"/>
      <c r="AE6" s="21"/>
      <c r="AF6" s="21"/>
      <c r="AG6" s="22"/>
      <c r="AH6" s="21"/>
      <c r="AI6" s="21"/>
      <c r="AJ6" s="21"/>
      <c r="AK6" s="21"/>
      <c r="AL6" s="23"/>
      <c r="AM6" s="21"/>
      <c r="AN6" s="21"/>
      <c r="AO6" s="22"/>
      <c r="AP6" s="21"/>
      <c r="AQ6" s="21"/>
      <c r="AR6" s="21"/>
      <c r="AS6" s="22"/>
      <c r="AT6" s="21"/>
      <c r="AU6" s="21"/>
      <c r="AV6" s="21"/>
      <c r="AW6" s="24"/>
      <c r="AX6" s="21"/>
      <c r="AY6" s="21"/>
      <c r="AZ6" s="21"/>
      <c r="BA6" s="24"/>
      <c r="BB6" s="21"/>
      <c r="BC6" s="21"/>
      <c r="BD6" s="21"/>
      <c r="BE6" s="24"/>
      <c r="BF6" s="21"/>
      <c r="BG6" s="21"/>
      <c r="BH6" s="21"/>
      <c r="BI6" s="24"/>
      <c r="BJ6" s="21"/>
      <c r="BK6" s="21"/>
      <c r="BL6" s="21"/>
      <c r="BM6" s="24"/>
      <c r="BN6" s="21"/>
      <c r="BO6" s="21"/>
      <c r="BP6" s="21"/>
      <c r="BQ6" s="24"/>
      <c r="BR6" s="21"/>
      <c r="BS6" s="21"/>
      <c r="BT6" s="21"/>
      <c r="BU6" s="24"/>
      <c r="BV6" s="21"/>
      <c r="BW6" s="21"/>
      <c r="BX6" s="21"/>
      <c r="BY6" s="24"/>
      <c r="BZ6" s="21"/>
      <c r="CA6" s="21"/>
      <c r="CB6" s="21"/>
      <c r="CC6" s="24"/>
      <c r="CD6" s="21"/>
      <c r="CE6" s="21"/>
      <c r="CF6" s="21"/>
      <c r="CG6" s="24"/>
      <c r="CH6" s="21"/>
      <c r="CI6" s="21"/>
      <c r="CJ6" s="21"/>
      <c r="CK6" s="24"/>
    </row>
    <row r="7" spans="1:89" s="31" customFormat="1" ht="12.95" customHeight="1" x14ac:dyDescent="0.2">
      <c r="A7" s="25" t="s">
        <v>14</v>
      </c>
      <c r="B7" s="26">
        <v>62.651646447140401</v>
      </c>
      <c r="C7" s="27">
        <v>63.084922010398628</v>
      </c>
      <c r="D7" s="27">
        <v>63.864818024263457</v>
      </c>
      <c r="E7" s="28">
        <v>64.471403812824988</v>
      </c>
      <c r="F7" s="26">
        <v>65.944540727902975</v>
      </c>
      <c r="G7" s="27">
        <v>66.551126516464507</v>
      </c>
      <c r="H7" s="27">
        <v>67.24436741767768</v>
      </c>
      <c r="I7" s="28">
        <v>67.677642980935914</v>
      </c>
      <c r="J7" s="26">
        <v>68.804159445407322</v>
      </c>
      <c r="K7" s="27">
        <v>69.324090121317198</v>
      </c>
      <c r="L7" s="27">
        <v>70.017331022530371</v>
      </c>
      <c r="M7" s="28">
        <v>70.450606585788591</v>
      </c>
      <c r="N7" s="26">
        <v>71.490467937608358</v>
      </c>
      <c r="O7" s="27">
        <v>71.923743500866593</v>
      </c>
      <c r="P7" s="27">
        <v>72.53032928942811</v>
      </c>
      <c r="Q7" s="28">
        <v>72.876949740034689</v>
      </c>
      <c r="R7" s="26">
        <v>73.483535528596221</v>
      </c>
      <c r="S7" s="27">
        <v>73.916811091854456</v>
      </c>
      <c r="T7" s="27">
        <v>74.610051993067614</v>
      </c>
      <c r="U7" s="28">
        <v>74.870017331022567</v>
      </c>
      <c r="V7" s="26">
        <v>75.47660311958407</v>
      </c>
      <c r="W7" s="27">
        <v>75.909878682842304</v>
      </c>
      <c r="X7" s="27">
        <v>76.77642980935876</v>
      </c>
      <c r="Y7" s="28">
        <v>77.036395147313698</v>
      </c>
      <c r="Z7" s="26">
        <v>77.729636048526871</v>
      </c>
      <c r="AA7" s="27">
        <v>78.162911611785091</v>
      </c>
      <c r="AB7" s="27">
        <v>79.202772963604858</v>
      </c>
      <c r="AC7" s="29">
        <v>79.549393414211437</v>
      </c>
      <c r="AD7" s="30">
        <v>80.155979202772969</v>
      </c>
      <c r="AE7" s="31">
        <v>80.675909878682845</v>
      </c>
      <c r="AF7" s="31">
        <v>81.455805892547659</v>
      </c>
      <c r="AG7" s="28">
        <v>81.715771230502583</v>
      </c>
      <c r="AH7" s="30">
        <v>82.495667244367411</v>
      </c>
      <c r="AI7" s="31">
        <v>83.015597920277287</v>
      </c>
      <c r="AJ7" s="31">
        <v>83.70883882149046</v>
      </c>
      <c r="AK7" s="27">
        <v>84.055459272097053</v>
      </c>
      <c r="AL7" s="26">
        <v>84.835355285961867</v>
      </c>
      <c r="AM7" s="27">
        <v>85.788561525129978</v>
      </c>
      <c r="AN7" s="27">
        <v>86.395147313691496</v>
      </c>
      <c r="AO7" s="28">
        <v>86.655112651646434</v>
      </c>
      <c r="AP7" s="26">
        <v>87.348353552859606</v>
      </c>
      <c r="AQ7" s="27">
        <v>87.694974003466186</v>
      </c>
      <c r="AR7" s="27">
        <v>88.128249566724421</v>
      </c>
      <c r="AS7" s="28">
        <v>88.301559792027703</v>
      </c>
      <c r="AT7" s="26">
        <v>88.994800693240876</v>
      </c>
      <c r="AU7" s="27">
        <v>89.428076256499097</v>
      </c>
      <c r="AV7" s="27">
        <v>89.688041594454035</v>
      </c>
      <c r="AW7" s="32">
        <v>89.861351819757317</v>
      </c>
      <c r="AX7" s="26">
        <v>90.814558058925428</v>
      </c>
      <c r="AY7" s="27">
        <v>91.334488734835304</v>
      </c>
      <c r="AZ7" s="27">
        <v>91.681109185441883</v>
      </c>
      <c r="BA7" s="32">
        <v>91.941074523396821</v>
      </c>
      <c r="BB7" s="26">
        <v>92.807625649913277</v>
      </c>
      <c r="BC7" s="27">
        <v>93.327556325823153</v>
      </c>
      <c r="BD7" s="27">
        <v>93.760831889081388</v>
      </c>
      <c r="BE7" s="32">
        <v>93.934142114384684</v>
      </c>
      <c r="BF7" s="26">
        <v>94.714038128249484</v>
      </c>
      <c r="BG7" s="27">
        <v>95.060658578856064</v>
      </c>
      <c r="BH7" s="27">
        <v>95.320623916811016</v>
      </c>
      <c r="BI7" s="32">
        <v>95.493934142114327</v>
      </c>
      <c r="BJ7" s="26">
        <v>96.1871750433275</v>
      </c>
      <c r="BK7" s="27">
        <v>96.533795493934079</v>
      </c>
      <c r="BL7" s="27">
        <v>96.707105719237376</v>
      </c>
      <c r="BM7" s="32">
        <v>96.880415944540673</v>
      </c>
      <c r="BN7" s="26">
        <v>97.400346620450563</v>
      </c>
      <c r="BO7" s="27">
        <v>97.660311958405501</v>
      </c>
      <c r="BP7" s="27">
        <v>97.833622183708798</v>
      </c>
      <c r="BQ7" s="32">
        <v>98.006932409012094</v>
      </c>
      <c r="BR7" s="26">
        <v>98.526863084921985</v>
      </c>
      <c r="BS7" s="27">
        <v>98.786828422876923</v>
      </c>
      <c r="BT7" s="27">
        <v>98.960138648180219</v>
      </c>
      <c r="BU7" s="32">
        <v>99.133448873483516</v>
      </c>
      <c r="BV7" s="26">
        <v>99.653379549393392</v>
      </c>
      <c r="BW7" s="27">
        <v>100</v>
      </c>
      <c r="BX7" s="27">
        <v>100.3</v>
      </c>
      <c r="BY7" s="32">
        <v>100.4</v>
      </c>
      <c r="BZ7" s="26">
        <v>101.1</v>
      </c>
      <c r="CA7" s="27">
        <v>101.5</v>
      </c>
      <c r="CB7" s="27">
        <v>101.8</v>
      </c>
      <c r="CC7" s="32">
        <v>102</v>
      </c>
      <c r="CD7" s="26">
        <v>102.8</v>
      </c>
      <c r="CE7" s="27">
        <v>103.3</v>
      </c>
      <c r="CF7" s="27">
        <v>103.6</v>
      </c>
      <c r="CG7" s="32">
        <v>103.8</v>
      </c>
      <c r="CH7" s="26" t="s">
        <v>116</v>
      </c>
      <c r="CI7" s="27">
        <v>104.9</v>
      </c>
      <c r="CJ7" s="27">
        <v>105.2</v>
      </c>
      <c r="CK7" s="32">
        <v>105.5</v>
      </c>
    </row>
    <row r="8" spans="1:89" s="39" customFormat="1" x14ac:dyDescent="0.2">
      <c r="A8" s="33" t="s">
        <v>15</v>
      </c>
      <c r="B8" s="34">
        <v>63.05114638447975</v>
      </c>
      <c r="C8" s="35">
        <v>63.315696649030009</v>
      </c>
      <c r="D8" s="35">
        <v>63.668430335097035</v>
      </c>
      <c r="E8" s="36">
        <v>64.462081128747826</v>
      </c>
      <c r="F8" s="34">
        <v>68.07760141093479</v>
      </c>
      <c r="G8" s="35">
        <v>68.606701940035322</v>
      </c>
      <c r="H8" s="35">
        <v>69.57671957671964</v>
      </c>
      <c r="I8" s="36">
        <v>70.017636684303412</v>
      </c>
      <c r="J8" s="34">
        <v>70.723104056437435</v>
      </c>
      <c r="K8" s="35">
        <v>71.075837742504447</v>
      </c>
      <c r="L8" s="35">
        <v>72.045855379188751</v>
      </c>
      <c r="M8" s="36">
        <v>72.310405643739017</v>
      </c>
      <c r="N8" s="34">
        <v>73.015873015873055</v>
      </c>
      <c r="O8" s="35">
        <v>73.280423280423321</v>
      </c>
      <c r="P8" s="35">
        <v>74.162257495590865</v>
      </c>
      <c r="Q8" s="36">
        <v>74.426807760141145</v>
      </c>
      <c r="R8" s="34">
        <v>74.867724867724917</v>
      </c>
      <c r="S8" s="35">
        <v>75.132275132275183</v>
      </c>
      <c r="T8" s="35">
        <v>75.925925925925966</v>
      </c>
      <c r="U8" s="36">
        <v>76.102292768959472</v>
      </c>
      <c r="V8" s="34">
        <v>76.455026455026498</v>
      </c>
      <c r="W8" s="35">
        <v>76.719576719576764</v>
      </c>
      <c r="X8" s="35">
        <v>77.865961199294574</v>
      </c>
      <c r="Y8" s="36">
        <v>78.2186948853616</v>
      </c>
      <c r="Z8" s="34">
        <v>78.571428571428612</v>
      </c>
      <c r="AA8" s="35">
        <v>78.835978835978878</v>
      </c>
      <c r="AB8" s="35">
        <v>79.717813051146422</v>
      </c>
      <c r="AC8" s="37">
        <v>80.864197530864232</v>
      </c>
      <c r="AD8" s="38">
        <v>81.393298059964749</v>
      </c>
      <c r="AE8" s="39">
        <v>81.834215167548521</v>
      </c>
      <c r="AF8" s="39">
        <v>82.627865961199319</v>
      </c>
      <c r="AG8" s="36">
        <v>82.980599647266331</v>
      </c>
      <c r="AH8" s="38">
        <v>84.038800705467395</v>
      </c>
      <c r="AI8" s="39">
        <v>84.567901234567927</v>
      </c>
      <c r="AJ8" s="39">
        <v>85.097001763668459</v>
      </c>
      <c r="AK8" s="35">
        <v>85.449735449735471</v>
      </c>
      <c r="AL8" s="34">
        <v>86.155202821869509</v>
      </c>
      <c r="AM8" s="35">
        <v>87.301587301587318</v>
      </c>
      <c r="AN8" s="35">
        <v>87.74250440917109</v>
      </c>
      <c r="AO8" s="36">
        <v>88.183421516754862</v>
      </c>
      <c r="AP8" s="34">
        <v>88.712522045855394</v>
      </c>
      <c r="AQ8" s="35">
        <v>89.06525573192242</v>
      </c>
      <c r="AR8" s="35">
        <v>89.417989417989446</v>
      </c>
      <c r="AS8" s="36">
        <v>89.682539682539698</v>
      </c>
      <c r="AT8" s="34">
        <v>90.564373897707242</v>
      </c>
      <c r="AU8" s="35">
        <v>91.005291005291014</v>
      </c>
      <c r="AV8" s="35">
        <v>91.26984126984128</v>
      </c>
      <c r="AW8" s="40">
        <v>91.622574955908306</v>
      </c>
      <c r="AX8" s="34">
        <v>91.975308641975317</v>
      </c>
      <c r="AY8" s="35">
        <v>92.680776014109341</v>
      </c>
      <c r="AZ8" s="35">
        <v>93.033509700176353</v>
      </c>
      <c r="BA8" s="40">
        <v>93.386243386243379</v>
      </c>
      <c r="BB8" s="34">
        <v>93.738977072310391</v>
      </c>
      <c r="BC8" s="35">
        <v>94.268077601410937</v>
      </c>
      <c r="BD8" s="35">
        <v>94.620811287477935</v>
      </c>
      <c r="BE8" s="40">
        <v>94.885361552028186</v>
      </c>
      <c r="BF8" s="34">
        <v>95.590828924162224</v>
      </c>
      <c r="BG8" s="35">
        <v>95.943562610229236</v>
      </c>
      <c r="BH8" s="35">
        <v>96.208112874779488</v>
      </c>
      <c r="BI8" s="40">
        <v>96.384479717813008</v>
      </c>
      <c r="BJ8" s="34">
        <v>96.649029982363274</v>
      </c>
      <c r="BK8" s="35">
        <v>96.913580246913554</v>
      </c>
      <c r="BL8" s="35">
        <v>97.26631393298058</v>
      </c>
      <c r="BM8" s="40">
        <v>97.354497354497354</v>
      </c>
      <c r="BN8" s="34">
        <v>97.70723104056438</v>
      </c>
      <c r="BO8" s="35">
        <v>97.883597883597886</v>
      </c>
      <c r="BP8" s="35">
        <v>98.059964726631392</v>
      </c>
      <c r="BQ8" s="40">
        <v>98.148148148148138</v>
      </c>
      <c r="BR8" s="34">
        <v>98.765432098765416</v>
      </c>
      <c r="BS8" s="35">
        <v>98.941798941798922</v>
      </c>
      <c r="BT8" s="35">
        <v>99.118165784832428</v>
      </c>
      <c r="BU8" s="40">
        <v>99.294532627865919</v>
      </c>
      <c r="BV8" s="34">
        <v>99.64726631393296</v>
      </c>
      <c r="BW8" s="35">
        <v>100</v>
      </c>
      <c r="BX8" s="35">
        <v>100.3</v>
      </c>
      <c r="BY8" s="40">
        <v>100.5</v>
      </c>
      <c r="BZ8" s="34">
        <v>101.1</v>
      </c>
      <c r="CA8" s="35">
        <v>101.6</v>
      </c>
      <c r="CB8" s="35">
        <v>101.9</v>
      </c>
      <c r="CC8" s="40">
        <v>102</v>
      </c>
      <c r="CD8" s="34">
        <v>102.7</v>
      </c>
      <c r="CE8" s="35">
        <v>103.3</v>
      </c>
      <c r="CF8" s="35">
        <v>103.6</v>
      </c>
      <c r="CG8" s="40">
        <v>104</v>
      </c>
      <c r="CH8" s="34" t="s">
        <v>116</v>
      </c>
      <c r="CI8" s="35">
        <v>104.7</v>
      </c>
      <c r="CJ8" s="35">
        <v>105</v>
      </c>
      <c r="CK8" s="40">
        <v>105.5</v>
      </c>
    </row>
    <row r="9" spans="1:89" s="10" customFormat="1" ht="12.95" customHeight="1" x14ac:dyDescent="0.2">
      <c r="A9" s="41" t="s">
        <v>16</v>
      </c>
      <c r="B9" s="42">
        <v>64.83613817537649</v>
      </c>
      <c r="C9" s="43">
        <v>65.190434012400388</v>
      </c>
      <c r="D9" s="43">
        <v>65.544729849424314</v>
      </c>
      <c r="E9" s="44">
        <v>66.076173604960175</v>
      </c>
      <c r="F9" s="42">
        <v>68.910540301151499</v>
      </c>
      <c r="G9" s="43">
        <v>69.441984056687389</v>
      </c>
      <c r="H9" s="43">
        <v>70.504871567759125</v>
      </c>
      <c r="I9" s="44">
        <v>70.947741364039032</v>
      </c>
      <c r="J9" s="42">
        <v>72.099202834366764</v>
      </c>
      <c r="K9" s="43">
        <v>72.542072630646658</v>
      </c>
      <c r="L9" s="43">
        <v>72.89636846767057</v>
      </c>
      <c r="M9" s="44">
        <v>73.339238263950463</v>
      </c>
      <c r="N9" s="42">
        <v>74.22497785651025</v>
      </c>
      <c r="O9" s="43">
        <v>74.579273693534176</v>
      </c>
      <c r="P9" s="43">
        <v>75.02214348981407</v>
      </c>
      <c r="Q9" s="44">
        <v>75.465013286093964</v>
      </c>
      <c r="R9" s="42">
        <v>75.819309123117861</v>
      </c>
      <c r="S9" s="43">
        <v>76.173604960141788</v>
      </c>
      <c r="T9" s="43">
        <v>76.705048715677648</v>
      </c>
      <c r="U9" s="44">
        <v>76.882196634189611</v>
      </c>
      <c r="V9" s="42">
        <v>77.325066430469505</v>
      </c>
      <c r="W9" s="43">
        <v>77.590788308237435</v>
      </c>
      <c r="X9" s="43">
        <v>78.387953941541255</v>
      </c>
      <c r="Y9" s="44">
        <v>79.007971656333098</v>
      </c>
      <c r="Z9" s="42">
        <v>79.450841452612991</v>
      </c>
      <c r="AA9" s="43">
        <v>79.805137289636889</v>
      </c>
      <c r="AB9" s="43">
        <v>80.868024800708625</v>
      </c>
      <c r="AC9" s="45">
        <v>81.399468556244514</v>
      </c>
      <c r="AD9" s="46">
        <v>81.930912311780375</v>
      </c>
      <c r="AE9" s="10">
        <v>82.373782108060269</v>
      </c>
      <c r="AF9" s="10">
        <v>83.170947741364088</v>
      </c>
      <c r="AG9" s="44">
        <v>83.613817537643982</v>
      </c>
      <c r="AH9" s="46">
        <v>84.410983170947773</v>
      </c>
      <c r="AI9" s="10">
        <v>84.853852967227667</v>
      </c>
      <c r="AJ9" s="10">
        <v>85.29672276350756</v>
      </c>
      <c r="AK9" s="43">
        <v>85.739592559787454</v>
      </c>
      <c r="AL9" s="42">
        <v>86.625332152347241</v>
      </c>
      <c r="AM9" s="43">
        <v>87.688219663418977</v>
      </c>
      <c r="AN9" s="43">
        <v>88.13108945969887</v>
      </c>
      <c r="AO9" s="44">
        <v>88.57395925597875</v>
      </c>
      <c r="AP9" s="42">
        <v>89.016829052258629</v>
      </c>
      <c r="AQ9" s="43">
        <v>89.282550930026559</v>
      </c>
      <c r="AR9" s="43">
        <v>89.636846767050471</v>
      </c>
      <c r="AS9" s="44">
        <v>89.902568644818402</v>
      </c>
      <c r="AT9" s="42">
        <v>90.87688219663417</v>
      </c>
      <c r="AU9" s="43">
        <v>91.231178033658097</v>
      </c>
      <c r="AV9" s="43">
        <v>91.585473870682009</v>
      </c>
      <c r="AW9" s="47">
        <v>91.939769707705906</v>
      </c>
      <c r="AX9" s="42">
        <v>92.205491585473837</v>
      </c>
      <c r="AY9" s="43">
        <v>92.914083259521689</v>
      </c>
      <c r="AZ9" s="43">
        <v>93.356953055801583</v>
      </c>
      <c r="BA9" s="47">
        <v>93.622674933569527</v>
      </c>
      <c r="BB9" s="42">
        <v>93.976970770593425</v>
      </c>
      <c r="BC9" s="43">
        <v>94.5084145261293</v>
      </c>
      <c r="BD9" s="43">
        <v>94.774136403897245</v>
      </c>
      <c r="BE9" s="47">
        <v>95.128432240921171</v>
      </c>
      <c r="BF9" s="42">
        <v>95.748449955713014</v>
      </c>
      <c r="BG9" s="43">
        <v>96.10274579273694</v>
      </c>
      <c r="BH9" s="43">
        <v>96.368467670504884</v>
      </c>
      <c r="BI9" s="47">
        <v>96.545615589016847</v>
      </c>
      <c r="BJ9" s="42">
        <v>96.811337466784778</v>
      </c>
      <c r="BK9" s="43">
        <v>96.988485385296741</v>
      </c>
      <c r="BL9" s="43">
        <v>97.254207263064671</v>
      </c>
      <c r="BM9" s="47">
        <v>97.43135518157662</v>
      </c>
      <c r="BN9" s="42">
        <v>97.785651018600532</v>
      </c>
      <c r="BO9" s="43">
        <v>97.8742249778565</v>
      </c>
      <c r="BP9" s="43">
        <v>98.051372896368463</v>
      </c>
      <c r="BQ9" s="47">
        <v>98.228520814880426</v>
      </c>
      <c r="BR9" s="42">
        <v>98.759964570416301</v>
      </c>
      <c r="BS9" s="43">
        <v>98.93711248892825</v>
      </c>
      <c r="BT9" s="43">
        <v>99.114260407440213</v>
      </c>
      <c r="BU9" s="47">
        <v>99.291408325952162</v>
      </c>
      <c r="BV9" s="42">
        <v>99.645704162976088</v>
      </c>
      <c r="BW9" s="43">
        <v>100</v>
      </c>
      <c r="BX9" s="43">
        <v>100.3</v>
      </c>
      <c r="BY9" s="47">
        <v>100.4</v>
      </c>
      <c r="BZ9" s="42">
        <v>101.1</v>
      </c>
      <c r="CA9" s="43">
        <v>101.5</v>
      </c>
      <c r="CB9" s="43">
        <v>101.9</v>
      </c>
      <c r="CC9" s="47">
        <v>102</v>
      </c>
      <c r="CD9" s="42">
        <v>102.7</v>
      </c>
      <c r="CE9" s="43">
        <v>103.3</v>
      </c>
      <c r="CF9" s="43">
        <v>103.5</v>
      </c>
      <c r="CG9" s="47">
        <v>103.7</v>
      </c>
      <c r="CH9" s="42" t="s">
        <v>116</v>
      </c>
      <c r="CI9" s="43">
        <v>104.3</v>
      </c>
      <c r="CJ9" s="43">
        <v>104.7</v>
      </c>
      <c r="CK9" s="47">
        <v>105.2</v>
      </c>
    </row>
    <row r="10" spans="1:89" s="10" customFormat="1" ht="12.95" customHeight="1" x14ac:dyDescent="0.2">
      <c r="A10" s="48" t="s">
        <v>17</v>
      </c>
      <c r="B10" s="49" t="s">
        <v>18</v>
      </c>
      <c r="C10" s="50" t="s">
        <v>18</v>
      </c>
      <c r="D10" s="50" t="s">
        <v>18</v>
      </c>
      <c r="E10" s="51" t="s">
        <v>18</v>
      </c>
      <c r="F10" s="49" t="s">
        <v>18</v>
      </c>
      <c r="G10" s="50" t="s">
        <v>18</v>
      </c>
      <c r="H10" s="50" t="s">
        <v>18</v>
      </c>
      <c r="I10" s="51" t="s">
        <v>18</v>
      </c>
      <c r="J10" s="49" t="s">
        <v>18</v>
      </c>
      <c r="K10" s="50" t="s">
        <v>18</v>
      </c>
      <c r="L10" s="50" t="s">
        <v>18</v>
      </c>
      <c r="M10" s="51" t="s">
        <v>18</v>
      </c>
      <c r="N10" s="49" t="s">
        <v>18</v>
      </c>
      <c r="O10" s="50" t="s">
        <v>18</v>
      </c>
      <c r="P10" s="50" t="s">
        <v>18</v>
      </c>
      <c r="Q10" s="51" t="s">
        <v>18</v>
      </c>
      <c r="R10" s="49" t="s">
        <v>18</v>
      </c>
      <c r="S10" s="50" t="s">
        <v>18</v>
      </c>
      <c r="T10" s="50" t="s">
        <v>18</v>
      </c>
      <c r="U10" s="51" t="s">
        <v>18</v>
      </c>
      <c r="V10" s="49" t="s">
        <v>18</v>
      </c>
      <c r="W10" s="50" t="s">
        <v>18</v>
      </c>
      <c r="X10" s="50" t="s">
        <v>18</v>
      </c>
      <c r="Y10" s="51" t="s">
        <v>18</v>
      </c>
      <c r="Z10" s="49" t="s">
        <v>19</v>
      </c>
      <c r="AA10" s="50" t="s">
        <v>19</v>
      </c>
      <c r="AB10" s="50" t="s">
        <v>19</v>
      </c>
      <c r="AC10" s="51" t="s">
        <v>19</v>
      </c>
      <c r="AD10" s="49" t="s">
        <v>19</v>
      </c>
      <c r="AE10" s="50" t="s">
        <v>19</v>
      </c>
      <c r="AF10" s="50" t="s">
        <v>19</v>
      </c>
      <c r="AG10" s="51" t="s">
        <v>19</v>
      </c>
      <c r="AH10" s="49" t="s">
        <v>19</v>
      </c>
      <c r="AI10" s="50" t="s">
        <v>19</v>
      </c>
      <c r="AJ10" s="50" t="s">
        <v>19</v>
      </c>
      <c r="AK10" s="51" t="s">
        <v>19</v>
      </c>
      <c r="AL10" s="49" t="s">
        <v>19</v>
      </c>
      <c r="AM10" s="50" t="s">
        <v>19</v>
      </c>
      <c r="AN10" s="50" t="s">
        <v>19</v>
      </c>
      <c r="AO10" s="51" t="s">
        <v>19</v>
      </c>
      <c r="AP10" s="49" t="s">
        <v>19</v>
      </c>
      <c r="AQ10" s="50" t="s">
        <v>19</v>
      </c>
      <c r="AR10" s="50" t="s">
        <v>19</v>
      </c>
      <c r="AS10" s="51" t="s">
        <v>19</v>
      </c>
      <c r="AT10" s="49" t="s">
        <v>19</v>
      </c>
      <c r="AU10" s="50" t="s">
        <v>19</v>
      </c>
      <c r="AV10" s="50" t="s">
        <v>19</v>
      </c>
      <c r="AW10" s="52" t="s">
        <v>19</v>
      </c>
      <c r="AX10" s="49" t="s">
        <v>20</v>
      </c>
      <c r="AY10" s="50" t="s">
        <v>20</v>
      </c>
      <c r="AZ10" s="50" t="s">
        <v>20</v>
      </c>
      <c r="BA10" s="52" t="s">
        <v>20</v>
      </c>
      <c r="BB10" s="49" t="s">
        <v>20</v>
      </c>
      <c r="BC10" s="50" t="s">
        <v>20</v>
      </c>
      <c r="BD10" s="50" t="s">
        <v>20</v>
      </c>
      <c r="BE10" s="52" t="s">
        <v>20</v>
      </c>
      <c r="BF10" s="49" t="s">
        <v>20</v>
      </c>
      <c r="BG10" s="50" t="s">
        <v>20</v>
      </c>
      <c r="BH10" s="50" t="s">
        <v>20</v>
      </c>
      <c r="BI10" s="52" t="s">
        <v>20</v>
      </c>
      <c r="BJ10" s="49" t="s">
        <v>20</v>
      </c>
      <c r="BK10" s="50" t="s">
        <v>20</v>
      </c>
      <c r="BL10" s="50" t="s">
        <v>20</v>
      </c>
      <c r="BM10" s="52" t="s">
        <v>20</v>
      </c>
      <c r="BN10" s="49" t="s">
        <v>20</v>
      </c>
      <c r="BO10" s="50" t="s">
        <v>20</v>
      </c>
      <c r="BP10" s="50" t="s">
        <v>20</v>
      </c>
      <c r="BQ10" s="52" t="s">
        <v>20</v>
      </c>
      <c r="BR10" s="49" t="s">
        <v>20</v>
      </c>
      <c r="BS10" s="50" t="s">
        <v>20</v>
      </c>
      <c r="BT10" s="50" t="s">
        <v>20</v>
      </c>
      <c r="BU10" s="52" t="s">
        <v>20</v>
      </c>
      <c r="BV10" s="49" t="s">
        <v>20</v>
      </c>
      <c r="BW10" s="50" t="s">
        <v>117</v>
      </c>
      <c r="BX10" s="50" t="s">
        <v>117</v>
      </c>
      <c r="BY10" s="52" t="s">
        <v>117</v>
      </c>
      <c r="BZ10" s="49" t="s">
        <v>117</v>
      </c>
      <c r="CA10" s="50" t="s">
        <v>117</v>
      </c>
      <c r="CB10" s="50" t="s">
        <v>117</v>
      </c>
      <c r="CC10" s="52" t="s">
        <v>117</v>
      </c>
      <c r="CD10" s="49" t="s">
        <v>117</v>
      </c>
      <c r="CE10" s="50" t="s">
        <v>117</v>
      </c>
      <c r="CF10" s="50" t="s">
        <v>117</v>
      </c>
      <c r="CG10" s="52" t="s">
        <v>117</v>
      </c>
      <c r="CH10" s="49" t="s">
        <v>116</v>
      </c>
      <c r="CI10" s="50" t="s">
        <v>117</v>
      </c>
      <c r="CJ10" s="50" t="s">
        <v>117</v>
      </c>
      <c r="CK10" s="52" t="s">
        <v>117</v>
      </c>
    </row>
    <row r="11" spans="1:89" s="57" customFormat="1" ht="12.95" customHeight="1" x14ac:dyDescent="0.2">
      <c r="A11" s="48" t="s">
        <v>21</v>
      </c>
      <c r="B11" s="49" t="s">
        <v>22</v>
      </c>
      <c r="C11" s="50" t="s">
        <v>22</v>
      </c>
      <c r="D11" s="50" t="s">
        <v>22</v>
      </c>
      <c r="E11" s="51" t="s">
        <v>22</v>
      </c>
      <c r="F11" s="49" t="s">
        <v>22</v>
      </c>
      <c r="G11" s="50" t="s">
        <v>22</v>
      </c>
      <c r="H11" s="50" t="s">
        <v>22</v>
      </c>
      <c r="I11" s="51" t="s">
        <v>22</v>
      </c>
      <c r="J11" s="49" t="s">
        <v>22</v>
      </c>
      <c r="K11" s="50" t="s">
        <v>22</v>
      </c>
      <c r="L11" s="50" t="s">
        <v>22</v>
      </c>
      <c r="M11" s="51" t="s">
        <v>22</v>
      </c>
      <c r="N11" s="49" t="s">
        <v>22</v>
      </c>
      <c r="O11" s="50" t="s">
        <v>22</v>
      </c>
      <c r="P11" s="50" t="s">
        <v>22</v>
      </c>
      <c r="Q11" s="51" t="s">
        <v>22</v>
      </c>
      <c r="R11" s="49" t="s">
        <v>22</v>
      </c>
      <c r="S11" s="50" t="s">
        <v>22</v>
      </c>
      <c r="T11" s="50" t="s">
        <v>22</v>
      </c>
      <c r="U11" s="51" t="s">
        <v>22</v>
      </c>
      <c r="V11" s="49" t="s">
        <v>22</v>
      </c>
      <c r="W11" s="50" t="s">
        <v>22</v>
      </c>
      <c r="X11" s="50" t="s">
        <v>22</v>
      </c>
      <c r="Y11" s="51" t="s">
        <v>22</v>
      </c>
      <c r="Z11" s="49" t="s">
        <v>22</v>
      </c>
      <c r="AA11" s="50" t="s">
        <v>22</v>
      </c>
      <c r="AB11" s="53">
        <v>84.542961608775272</v>
      </c>
      <c r="AC11" s="54">
        <v>84.542961608775272</v>
      </c>
      <c r="AD11" s="55">
        <v>85.968921389396854</v>
      </c>
      <c r="AE11" s="53">
        <v>85.99634369287034</v>
      </c>
      <c r="AF11" s="53">
        <v>86.261425959780752</v>
      </c>
      <c r="AG11" s="54">
        <v>86.627056672760631</v>
      </c>
      <c r="AH11" s="55">
        <v>87.733089579524801</v>
      </c>
      <c r="AI11" s="53">
        <v>88.217550274223157</v>
      </c>
      <c r="AJ11" s="53">
        <v>88.811700182815471</v>
      </c>
      <c r="AK11" s="53">
        <v>88.839122486288957</v>
      </c>
      <c r="AL11" s="55">
        <v>89.84460694698366</v>
      </c>
      <c r="AM11" s="53">
        <v>90.850091407678349</v>
      </c>
      <c r="AN11" s="53">
        <v>91.352833638025686</v>
      </c>
      <c r="AO11" s="54">
        <v>91.407678244972672</v>
      </c>
      <c r="AP11" s="55">
        <v>92.413162705667361</v>
      </c>
      <c r="AQ11" s="53">
        <v>92.504570383912338</v>
      </c>
      <c r="AR11" s="53">
        <v>92.504570383912338</v>
      </c>
      <c r="AS11" s="54">
        <v>92.77879341864724</v>
      </c>
      <c r="AT11" s="55">
        <v>92.961608775137194</v>
      </c>
      <c r="AU11" s="53">
        <v>93.510054844607012</v>
      </c>
      <c r="AV11" s="53">
        <v>93.601462522851989</v>
      </c>
      <c r="AW11" s="56">
        <v>94.24131627056677</v>
      </c>
      <c r="AX11" s="55">
        <v>95.063985374771519</v>
      </c>
      <c r="AY11" s="53">
        <v>95.703839122486329</v>
      </c>
      <c r="AZ11" s="53">
        <v>95.795246800731292</v>
      </c>
      <c r="BA11" s="56">
        <v>96.526508226691064</v>
      </c>
      <c r="BB11" s="55">
        <v>96.435100548446101</v>
      </c>
      <c r="BC11" s="53">
        <v>96.435100548446101</v>
      </c>
      <c r="BD11" s="53">
        <v>96.709323583181018</v>
      </c>
      <c r="BE11" s="56">
        <v>96.709323583181018</v>
      </c>
      <c r="BF11" s="55">
        <v>98.354661791590516</v>
      </c>
      <c r="BG11" s="53">
        <v>98.354661791590516</v>
      </c>
      <c r="BH11" s="53">
        <v>98.354661791590516</v>
      </c>
      <c r="BI11" s="56">
        <v>98.446069469835493</v>
      </c>
      <c r="BJ11" s="55">
        <v>98.446069469835493</v>
      </c>
      <c r="BK11" s="53">
        <v>98.446069469835493</v>
      </c>
      <c r="BL11" s="53">
        <v>98.537477148080455</v>
      </c>
      <c r="BM11" s="56">
        <v>98.903107861060349</v>
      </c>
      <c r="BN11" s="55">
        <v>98.994515539305311</v>
      </c>
      <c r="BO11" s="53">
        <v>98.994515539305311</v>
      </c>
      <c r="BP11" s="53">
        <v>99.085923217550288</v>
      </c>
      <c r="BQ11" s="56">
        <v>99.177330895795251</v>
      </c>
      <c r="BR11" s="55">
        <v>99.360146252285205</v>
      </c>
      <c r="BS11" s="53">
        <v>99.360146252285205</v>
      </c>
      <c r="BT11" s="53">
        <v>99.360146252285205</v>
      </c>
      <c r="BU11" s="56">
        <v>99.81718464351006</v>
      </c>
      <c r="BV11" s="55">
        <v>99.81718464351006</v>
      </c>
      <c r="BW11" s="53">
        <v>100</v>
      </c>
      <c r="BX11" s="53">
        <v>100</v>
      </c>
      <c r="BY11" s="56">
        <v>100</v>
      </c>
      <c r="BZ11" s="55">
        <v>100</v>
      </c>
      <c r="CA11" s="53">
        <v>100.5</v>
      </c>
      <c r="CB11" s="53">
        <v>100.8</v>
      </c>
      <c r="CC11" s="56">
        <v>102</v>
      </c>
      <c r="CD11" s="55">
        <v>104</v>
      </c>
      <c r="CE11" s="53">
        <v>104</v>
      </c>
      <c r="CF11" s="53">
        <v>104</v>
      </c>
      <c r="CG11" s="56">
        <v>104</v>
      </c>
      <c r="CH11" s="55" t="s">
        <v>116</v>
      </c>
      <c r="CI11" s="53">
        <v>105</v>
      </c>
      <c r="CJ11" s="53">
        <v>105</v>
      </c>
      <c r="CK11" s="56">
        <v>105</v>
      </c>
    </row>
    <row r="12" spans="1:89" s="10" customFormat="1" ht="15" customHeight="1" thickBot="1" x14ac:dyDescent="0.25">
      <c r="A12" s="58" t="s">
        <v>23</v>
      </c>
      <c r="B12" s="59">
        <v>62.316335350043182</v>
      </c>
      <c r="C12" s="60">
        <v>62.575626620570425</v>
      </c>
      <c r="D12" s="60">
        <v>62.834917891097653</v>
      </c>
      <c r="E12" s="61">
        <v>63.526361279170246</v>
      </c>
      <c r="F12" s="59">
        <v>66.119273984442501</v>
      </c>
      <c r="G12" s="60">
        <v>66.983578219533243</v>
      </c>
      <c r="H12" s="60">
        <v>67.761452031114928</v>
      </c>
      <c r="I12" s="61">
        <v>68.280034572169384</v>
      </c>
      <c r="J12" s="59">
        <v>69.230769230769198</v>
      </c>
      <c r="K12" s="60">
        <v>69.490060501296441</v>
      </c>
      <c r="L12" s="60">
        <v>70.095073465859969</v>
      </c>
      <c r="M12" s="61">
        <v>70.354364736387211</v>
      </c>
      <c r="N12" s="59">
        <v>71.391529818496096</v>
      </c>
      <c r="O12" s="60">
        <v>71.823681936041467</v>
      </c>
      <c r="P12" s="60">
        <v>72.255834053586838</v>
      </c>
      <c r="Q12" s="61">
        <v>72.774416594641309</v>
      </c>
      <c r="R12" s="59">
        <v>73.292999135695766</v>
      </c>
      <c r="S12" s="60">
        <v>73.725151253241137</v>
      </c>
      <c r="T12" s="60">
        <v>74.243733794295593</v>
      </c>
      <c r="U12" s="61">
        <v>74.416594641313722</v>
      </c>
      <c r="V12" s="59">
        <v>75.108038029386336</v>
      </c>
      <c r="W12" s="60">
        <v>75.713050993949849</v>
      </c>
      <c r="X12" s="60">
        <v>76.318063958513378</v>
      </c>
      <c r="Y12" s="61">
        <v>76.577355229040606</v>
      </c>
      <c r="Z12" s="59">
        <v>77.182368193604134</v>
      </c>
      <c r="AA12" s="60">
        <v>77.528089887640434</v>
      </c>
      <c r="AB12" s="62">
        <v>78.824546240276561</v>
      </c>
      <c r="AC12" s="63">
        <v>78.997407087294718</v>
      </c>
      <c r="AD12" s="64">
        <v>79.775280898876389</v>
      </c>
      <c r="AE12" s="62">
        <v>80.380293863439917</v>
      </c>
      <c r="AF12" s="62">
        <v>80.898876404494359</v>
      </c>
      <c r="AG12" s="63">
        <v>81.244598098530659</v>
      </c>
      <c r="AH12" s="64">
        <v>82.36819360414863</v>
      </c>
      <c r="AI12" s="62">
        <v>82.973206568712172</v>
      </c>
      <c r="AJ12" s="62">
        <v>83.491789109766614</v>
      </c>
      <c r="AK12" s="62">
        <v>83.664649956784771</v>
      </c>
      <c r="AL12" s="64">
        <v>84.615384615384613</v>
      </c>
      <c r="AM12" s="62">
        <v>85.825410544511669</v>
      </c>
      <c r="AN12" s="62">
        <v>86.25756266205704</v>
      </c>
      <c r="AO12" s="63">
        <v>86.430423509075197</v>
      </c>
      <c r="AP12" s="64">
        <v>87.294727744165954</v>
      </c>
      <c r="AQ12" s="62">
        <v>87.899740708729482</v>
      </c>
      <c r="AR12" s="62">
        <v>88.245462402765781</v>
      </c>
      <c r="AS12" s="63">
        <v>88.331892826274853</v>
      </c>
      <c r="AT12" s="64">
        <v>89.196197061365595</v>
      </c>
      <c r="AU12" s="62">
        <v>89.714779602420052</v>
      </c>
      <c r="AV12" s="62">
        <v>89.887640449438209</v>
      </c>
      <c r="AW12" s="65">
        <v>90.060501296456351</v>
      </c>
      <c r="AX12" s="64">
        <v>90.838375108038022</v>
      </c>
      <c r="AY12" s="62">
        <v>91.529818496110636</v>
      </c>
      <c r="AZ12" s="62">
        <v>91.875540190146936</v>
      </c>
      <c r="BA12" s="65">
        <v>92.221261884183235</v>
      </c>
      <c r="BB12" s="64">
        <v>92.826274848746763</v>
      </c>
      <c r="BC12" s="62">
        <v>93.34485738980122</v>
      </c>
      <c r="BD12" s="62">
        <v>93.777009507346591</v>
      </c>
      <c r="BE12" s="65">
        <v>93.863439930855662</v>
      </c>
      <c r="BF12" s="64">
        <v>94.641313742437347</v>
      </c>
      <c r="BG12" s="62">
        <v>95.15989628349179</v>
      </c>
      <c r="BH12" s="62">
        <v>95.50561797752809</v>
      </c>
      <c r="BI12" s="65">
        <v>95.678478824546232</v>
      </c>
      <c r="BJ12" s="64">
        <v>96.197061365600689</v>
      </c>
      <c r="BK12" s="62">
        <v>96.62921348314606</v>
      </c>
      <c r="BL12" s="62">
        <v>96.888504753673288</v>
      </c>
      <c r="BM12" s="65">
        <v>96.974935177182374</v>
      </c>
      <c r="BN12" s="64">
        <v>97.407087294727745</v>
      </c>
      <c r="BO12" s="62">
        <v>97.83923941227313</v>
      </c>
      <c r="BP12" s="62">
        <v>97.925669835782202</v>
      </c>
      <c r="BQ12" s="65">
        <v>98.098530682800344</v>
      </c>
      <c r="BR12" s="64">
        <v>98.617113223854787</v>
      </c>
      <c r="BS12" s="62">
        <v>98.876404494382015</v>
      </c>
      <c r="BT12" s="62">
        <v>99.049265341400158</v>
      </c>
      <c r="BU12" s="65">
        <v>99.135695764909244</v>
      </c>
      <c r="BV12" s="64">
        <v>99.6542783059637</v>
      </c>
      <c r="BW12" s="62">
        <v>100</v>
      </c>
      <c r="BX12" s="62">
        <v>100.3</v>
      </c>
      <c r="BY12" s="65">
        <v>100.5</v>
      </c>
      <c r="BZ12" s="64">
        <v>101.2</v>
      </c>
      <c r="CA12" s="62">
        <v>101.7</v>
      </c>
      <c r="CB12" s="62">
        <v>101.9</v>
      </c>
      <c r="CC12" s="65">
        <v>102.1</v>
      </c>
      <c r="CD12" s="64">
        <v>102.6</v>
      </c>
      <c r="CE12" s="62">
        <v>103.1</v>
      </c>
      <c r="CF12" s="62">
        <v>103.6</v>
      </c>
      <c r="CG12" s="65">
        <v>104.6</v>
      </c>
      <c r="CH12" s="64" t="s">
        <v>116</v>
      </c>
      <c r="CI12" s="62">
        <v>105.8</v>
      </c>
      <c r="CJ12" s="62">
        <v>106</v>
      </c>
      <c r="CK12" s="65">
        <v>106.2</v>
      </c>
    </row>
    <row r="13" spans="1:89" ht="20.25" customHeight="1" thickBot="1" x14ac:dyDescent="0.25">
      <c r="A13" s="66" t="s">
        <v>24</v>
      </c>
      <c r="B13" s="67">
        <v>6.1314994732886454</v>
      </c>
      <c r="C13" s="68">
        <v>6.1314994732886454</v>
      </c>
      <c r="D13" s="68">
        <v>6.2077239819073506</v>
      </c>
      <c r="E13" s="69">
        <v>6.2077239819073506</v>
      </c>
      <c r="F13" s="67">
        <v>6.2077239819073506</v>
      </c>
      <c r="G13" s="68">
        <v>6.2077239819073506</v>
      </c>
      <c r="H13" s="68">
        <v>6.4059077043159851</v>
      </c>
      <c r="I13" s="69">
        <v>6.4059077043159851</v>
      </c>
      <c r="J13" s="67">
        <v>6.4059077043159851</v>
      </c>
      <c r="K13" s="68">
        <v>6.4059077043159851</v>
      </c>
      <c r="L13" s="68">
        <v>6.665071033619582</v>
      </c>
      <c r="M13" s="69">
        <v>6.665071033619582</v>
      </c>
      <c r="N13" s="67">
        <v>6.6650700000000001</v>
      </c>
      <c r="O13" s="68">
        <v>6.6650700000000001</v>
      </c>
      <c r="P13" s="68">
        <v>6.83</v>
      </c>
      <c r="Q13" s="69">
        <v>6.83</v>
      </c>
      <c r="R13" s="67">
        <v>6.83</v>
      </c>
      <c r="S13" s="68">
        <v>6.83</v>
      </c>
      <c r="T13" s="68">
        <v>7.19</v>
      </c>
      <c r="U13" s="69">
        <v>7.19</v>
      </c>
      <c r="V13" s="67">
        <v>7.19</v>
      </c>
      <c r="W13" s="68">
        <v>7.19</v>
      </c>
      <c r="X13" s="68">
        <v>7.61</v>
      </c>
      <c r="Y13" s="69">
        <v>7.61</v>
      </c>
      <c r="Z13" s="67">
        <v>7.61</v>
      </c>
      <c r="AA13" s="68">
        <v>7.61</v>
      </c>
      <c r="AB13" s="68">
        <v>8.0299999999999994</v>
      </c>
      <c r="AC13" s="69">
        <v>8.0299999999999994</v>
      </c>
      <c r="AD13" s="67">
        <v>8.0299999999999994</v>
      </c>
      <c r="AE13" s="68">
        <v>8.0299999999999994</v>
      </c>
      <c r="AF13" s="68">
        <v>8.27</v>
      </c>
      <c r="AG13" s="69">
        <v>8.27</v>
      </c>
      <c r="AH13" s="67">
        <v>8.27</v>
      </c>
      <c r="AI13" s="68">
        <v>8.27</v>
      </c>
      <c r="AJ13" s="68">
        <v>8.44</v>
      </c>
      <c r="AK13" s="68">
        <v>8.44</v>
      </c>
      <c r="AL13" s="67">
        <v>8.44</v>
      </c>
      <c r="AM13" s="68">
        <v>8.6300000000000008</v>
      </c>
      <c r="AN13" s="68">
        <v>8.7100000000000009</v>
      </c>
      <c r="AO13" s="69">
        <v>8.7100000000000009</v>
      </c>
      <c r="AP13" s="67">
        <v>8.7100000000000009</v>
      </c>
      <c r="AQ13" s="68">
        <v>8.7100000000000009</v>
      </c>
      <c r="AR13" s="68">
        <v>8.82</v>
      </c>
      <c r="AS13" s="69">
        <v>8.82</v>
      </c>
      <c r="AT13" s="67">
        <v>8.86</v>
      </c>
      <c r="AU13" s="68">
        <v>8.86</v>
      </c>
      <c r="AV13" s="68">
        <v>8.86</v>
      </c>
      <c r="AW13" s="70">
        <v>8.86</v>
      </c>
      <c r="AX13" s="67">
        <v>9</v>
      </c>
      <c r="AY13" s="68">
        <v>9</v>
      </c>
      <c r="AZ13" s="68">
        <v>9</v>
      </c>
      <c r="BA13" s="70">
        <v>9.19</v>
      </c>
      <c r="BB13" s="67">
        <v>9.2200000000000006</v>
      </c>
      <c r="BC13" s="68">
        <v>9.2200000000000006</v>
      </c>
      <c r="BD13" s="68">
        <v>9.4</v>
      </c>
      <c r="BE13" s="70">
        <v>9.4</v>
      </c>
      <c r="BF13" s="67">
        <v>9.43</v>
      </c>
      <c r="BG13" s="68">
        <v>9.43</v>
      </c>
      <c r="BH13" s="68">
        <v>9.43</v>
      </c>
      <c r="BI13" s="70">
        <v>9.43</v>
      </c>
      <c r="BJ13" s="67">
        <v>9.5299999999999994</v>
      </c>
      <c r="BK13" s="68">
        <v>9.5299999999999994</v>
      </c>
      <c r="BL13" s="68">
        <v>9.5299999999999994</v>
      </c>
      <c r="BM13" s="70">
        <v>9.5299999999999994</v>
      </c>
      <c r="BN13" s="67">
        <v>9.61</v>
      </c>
      <c r="BO13" s="68">
        <v>9.61</v>
      </c>
      <c r="BP13" s="68">
        <v>9.61</v>
      </c>
      <c r="BQ13" s="70">
        <v>9.61</v>
      </c>
      <c r="BR13" s="67">
        <v>9.67</v>
      </c>
      <c r="BS13" s="68">
        <v>9.67</v>
      </c>
      <c r="BT13" s="68">
        <v>9.67</v>
      </c>
      <c r="BU13" s="70">
        <v>9.67</v>
      </c>
      <c r="BV13" s="67">
        <v>9.76</v>
      </c>
      <c r="BW13" s="68">
        <v>9.76</v>
      </c>
      <c r="BX13" s="68">
        <v>9.76</v>
      </c>
      <c r="BY13" s="70">
        <v>9.76</v>
      </c>
      <c r="BZ13" s="67">
        <v>9.8800000000000008</v>
      </c>
      <c r="CA13" s="68">
        <v>9.8800000000000008</v>
      </c>
      <c r="CB13" s="68">
        <v>9.8800000000000008</v>
      </c>
      <c r="CC13" s="70">
        <v>9.8800000000000008</v>
      </c>
      <c r="CD13" s="67">
        <v>10.029999999999999</v>
      </c>
      <c r="CE13" s="68">
        <v>10.029999999999999</v>
      </c>
      <c r="CF13" s="68">
        <v>10.029999999999999</v>
      </c>
      <c r="CG13" s="70">
        <v>10.029999999999999</v>
      </c>
      <c r="CH13" s="67">
        <v>10.15</v>
      </c>
      <c r="CI13" s="68">
        <v>10.15</v>
      </c>
      <c r="CJ13" s="68">
        <v>10.15</v>
      </c>
      <c r="CK13" s="70">
        <v>10.15</v>
      </c>
    </row>
    <row r="14" spans="1:89" x14ac:dyDescent="0.2">
      <c r="A14" s="9" t="s">
        <v>26</v>
      </c>
    </row>
    <row r="15" spans="1:89" x14ac:dyDescent="0.2">
      <c r="A15" s="9" t="s">
        <v>27</v>
      </c>
    </row>
    <row r="16" spans="1:89" x14ac:dyDescent="0.2">
      <c r="A16" s="9" t="s">
        <v>118</v>
      </c>
    </row>
    <row r="17" spans="1:1" x14ac:dyDescent="0.2">
      <c r="A17" s="71" t="s">
        <v>25</v>
      </c>
    </row>
  </sheetData>
  <sheetProtection selectLockedCells="1" selectUnlockedCells="1"/>
  <mergeCells count="17">
    <mergeCell ref="BJ4:BM4"/>
    <mergeCell ref="BN4:BQ4"/>
    <mergeCell ref="CD4:CG4"/>
    <mergeCell ref="CH4:CK4"/>
    <mergeCell ref="AP4:AS4"/>
    <mergeCell ref="BR4:BU4"/>
    <mergeCell ref="BV4:BY4"/>
    <mergeCell ref="BZ4:CC4"/>
    <mergeCell ref="AT4:AW4"/>
    <mergeCell ref="AX4:BA4"/>
    <mergeCell ref="BB4:BE4"/>
    <mergeCell ref="BF4:BI4"/>
    <mergeCell ref="A1:N1"/>
    <mergeCell ref="Z4:AC4"/>
    <mergeCell ref="AD4:AG4"/>
    <mergeCell ref="AH4:AK4"/>
    <mergeCell ref="AL4:AO4"/>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X19"/>
  <sheetViews>
    <sheetView showGridLines="0" workbookViewId="0">
      <pane xSplit="1" topLeftCell="B1" activePane="topRight" state="frozen"/>
      <selection pane="topRight"/>
    </sheetView>
  </sheetViews>
  <sheetFormatPr baseColWidth="10" defaultColWidth="11.28515625" defaultRowHeight="12.75" x14ac:dyDescent="0.2"/>
  <cols>
    <col min="1" max="1" width="37.42578125" style="72" customWidth="1"/>
    <col min="2" max="2" width="5.5703125" style="72" customWidth="1"/>
    <col min="3" max="3" width="1.28515625" style="72" customWidth="1"/>
    <col min="4" max="24" width="6.7109375" style="72" customWidth="1"/>
    <col min="25" max="16384" width="11.28515625" style="72"/>
  </cols>
  <sheetData>
    <row r="1" spans="1:24" s="76" customFormat="1" ht="31.5" customHeight="1" x14ac:dyDescent="0.2">
      <c r="A1" s="73" t="s">
        <v>137</v>
      </c>
      <c r="B1" s="74"/>
      <c r="C1" s="74"/>
      <c r="D1" s="74"/>
      <c r="E1" s="74"/>
      <c r="F1" s="74"/>
      <c r="G1" s="74"/>
      <c r="H1" s="74"/>
      <c r="I1" s="74"/>
      <c r="J1" s="74"/>
      <c r="K1" s="74"/>
      <c r="L1" s="74"/>
      <c r="M1" s="74"/>
      <c r="N1" s="74"/>
      <c r="O1" s="75"/>
    </row>
    <row r="2" spans="1:24" s="76" customFormat="1" ht="13.5" customHeight="1" x14ac:dyDescent="0.2">
      <c r="A2" s="77" t="s">
        <v>28</v>
      </c>
      <c r="B2" s="78"/>
      <c r="C2" s="78"/>
      <c r="D2" s="78"/>
      <c r="E2" s="78"/>
      <c r="F2" s="78"/>
      <c r="G2" s="78"/>
      <c r="H2" s="78"/>
      <c r="I2" s="78"/>
      <c r="J2" s="78"/>
      <c r="K2" s="78"/>
      <c r="L2" s="78"/>
      <c r="M2" s="78"/>
      <c r="N2" s="78"/>
    </row>
    <row r="3" spans="1:24" s="81" customFormat="1" x14ac:dyDescent="0.2">
      <c r="A3" s="79"/>
      <c r="B3" s="80">
        <v>1994</v>
      </c>
      <c r="C3" s="80"/>
      <c r="D3" s="80">
        <v>2000</v>
      </c>
      <c r="E3" s="80">
        <v>2001</v>
      </c>
      <c r="F3" s="80">
        <v>2002</v>
      </c>
      <c r="G3" s="80">
        <v>2003</v>
      </c>
      <c r="H3" s="80">
        <v>2004</v>
      </c>
      <c r="I3" s="80">
        <v>2005</v>
      </c>
      <c r="J3" s="80">
        <v>2006</v>
      </c>
      <c r="K3" s="80">
        <v>2007</v>
      </c>
      <c r="L3" s="80">
        <v>2008</v>
      </c>
      <c r="M3" s="80">
        <v>2009</v>
      </c>
      <c r="N3" s="80">
        <v>2010</v>
      </c>
      <c r="O3" s="80">
        <v>2011</v>
      </c>
      <c r="P3" s="80">
        <v>2012</v>
      </c>
      <c r="Q3" s="80">
        <v>2013</v>
      </c>
      <c r="R3" s="80">
        <v>2014</v>
      </c>
      <c r="S3" s="80">
        <v>2015</v>
      </c>
      <c r="T3" s="80">
        <v>2016</v>
      </c>
      <c r="U3" s="80">
        <v>2017</v>
      </c>
      <c r="V3" s="80">
        <v>2018</v>
      </c>
      <c r="W3" s="80">
        <v>2019</v>
      </c>
      <c r="X3" s="80">
        <v>2020</v>
      </c>
    </row>
    <row r="4" spans="1:24" x14ac:dyDescent="0.2">
      <c r="A4" s="82" t="s">
        <v>13</v>
      </c>
      <c r="B4" s="83"/>
      <c r="C4" s="83"/>
      <c r="D4" s="83"/>
      <c r="E4" s="83"/>
      <c r="F4" s="83"/>
      <c r="G4" s="83"/>
      <c r="H4" s="83"/>
      <c r="I4" s="83"/>
      <c r="J4" s="83"/>
      <c r="K4" s="83"/>
      <c r="L4" s="83"/>
      <c r="M4" s="83"/>
      <c r="N4" s="83"/>
      <c r="O4" s="83"/>
      <c r="P4" s="83"/>
      <c r="Q4" s="83"/>
      <c r="R4" s="83"/>
      <c r="S4" s="83"/>
      <c r="T4" s="83"/>
      <c r="U4" s="83"/>
      <c r="V4" s="83"/>
      <c r="W4" s="83"/>
      <c r="X4" s="83"/>
    </row>
    <row r="5" spans="1:24" x14ac:dyDescent="0.2">
      <c r="A5" s="84" t="s">
        <v>14</v>
      </c>
      <c r="B5" s="85">
        <v>1.971974234376771</v>
      </c>
      <c r="C5" s="85"/>
      <c r="D5" s="85">
        <v>5.2803929594760604</v>
      </c>
      <c r="E5" s="85">
        <v>4.17638672887509</v>
      </c>
      <c r="F5" s="85">
        <v>3.6419618698099598</v>
      </c>
      <c r="G5" s="85">
        <v>2.7907814187972502</v>
      </c>
      <c r="H5" s="85">
        <v>2.8609797395924499</v>
      </c>
      <c r="I5" s="85">
        <v>3.04535391950958</v>
      </c>
      <c r="J5" s="85">
        <v>2.9884044399151399</v>
      </c>
      <c r="K5" s="85">
        <v>2.8508771929824701</v>
      </c>
      <c r="L5" s="85">
        <v>3.1410889801861699</v>
      </c>
      <c r="M5" s="85">
        <v>2.2538193919225802</v>
      </c>
      <c r="N5" s="85">
        <v>1.8491124260355001</v>
      </c>
      <c r="O5" s="85">
        <v>2.17864923747277</v>
      </c>
      <c r="P5" s="85">
        <v>2.2032693674484598</v>
      </c>
      <c r="Q5" s="85">
        <v>1.8080667593880499</v>
      </c>
      <c r="R5" s="85">
        <v>1.5027322404371501</v>
      </c>
      <c r="S5" s="85">
        <v>1.1888739344997801</v>
      </c>
      <c r="T5" s="85">
        <v>1.15273775216136</v>
      </c>
      <c r="U5" s="85">
        <v>1.2508875739645191</v>
      </c>
      <c r="V5" s="85">
        <v>1.510320821423349</v>
      </c>
      <c r="W5" s="85">
        <v>1.74704724409449</v>
      </c>
      <c r="X5" s="85">
        <v>1.7654171704957662</v>
      </c>
    </row>
    <row r="6" spans="1:24" s="88" customFormat="1" x14ac:dyDescent="0.2">
      <c r="A6" s="86" t="s">
        <v>15</v>
      </c>
      <c r="B6" s="87"/>
      <c r="C6" s="87"/>
      <c r="D6" s="87">
        <v>8.5750927177567604</v>
      </c>
      <c r="E6" s="87">
        <v>3.5881883479648899</v>
      </c>
      <c r="F6" s="87">
        <v>3.0478597183272198</v>
      </c>
      <c r="G6" s="87">
        <v>2.4044500269154701</v>
      </c>
      <c r="H6" s="87">
        <v>2.41224227556802</v>
      </c>
      <c r="I6" s="87">
        <v>2.7888673434470399</v>
      </c>
      <c r="J6" s="87">
        <v>3.4372745935748799</v>
      </c>
      <c r="K6" s="87">
        <v>3.1245809306691701</v>
      </c>
      <c r="L6" s="87">
        <v>3.0533159947984401</v>
      </c>
      <c r="M6" s="87">
        <v>2.1350696547546999</v>
      </c>
      <c r="N6" s="87">
        <v>2.12503088707685</v>
      </c>
      <c r="O6" s="87">
        <v>1.81466247278006</v>
      </c>
      <c r="P6" s="87">
        <v>1.73479087452473</v>
      </c>
      <c r="Q6" s="87">
        <v>1.75192711983181</v>
      </c>
      <c r="R6" s="87">
        <v>1.05601469237835</v>
      </c>
      <c r="S6" s="87">
        <v>0.93139482053609912</v>
      </c>
      <c r="T6" s="87">
        <v>1.1028584289894401</v>
      </c>
      <c r="U6" s="87">
        <v>1.0924309884238852</v>
      </c>
      <c r="V6" s="87">
        <v>1.5364653984785974</v>
      </c>
      <c r="W6" s="87">
        <v>1.72159370388587</v>
      </c>
      <c r="X6" s="87">
        <v>1.6118633139909662</v>
      </c>
    </row>
    <row r="7" spans="1:24" x14ac:dyDescent="0.2">
      <c r="A7" s="89" t="s">
        <v>29</v>
      </c>
      <c r="B7" s="85">
        <v>1.5973295078349048</v>
      </c>
      <c r="C7" s="85"/>
      <c r="D7" s="85">
        <v>7.0061968778571799</v>
      </c>
      <c r="E7" s="85">
        <v>3.93037974683546</v>
      </c>
      <c r="F7" s="85">
        <v>2.8865477132939499</v>
      </c>
      <c r="G7" s="85">
        <v>2.0775377330570999</v>
      </c>
      <c r="H7" s="85">
        <v>2.2266032703235501</v>
      </c>
      <c r="I7" s="85">
        <v>2.9466817923993203</v>
      </c>
      <c r="J7" s="85">
        <v>2.9863081627593102</v>
      </c>
      <c r="K7" s="85">
        <v>2.78736323997542</v>
      </c>
      <c r="L7" s="85">
        <v>3.12556929082626</v>
      </c>
      <c r="M7" s="85">
        <v>1.95326300913541</v>
      </c>
      <c r="N7" s="85">
        <v>2.1782178217821802</v>
      </c>
      <c r="O7" s="85">
        <v>1.7684108527131799</v>
      </c>
      <c r="P7" s="85">
        <v>1.6900737919543198</v>
      </c>
      <c r="Q7" s="85">
        <v>1.68539325842696</v>
      </c>
      <c r="R7" s="85">
        <v>0.96685082872929207</v>
      </c>
      <c r="S7" s="85">
        <v>0.88919288645689709</v>
      </c>
      <c r="T7" s="85">
        <v>1.0621468926553801</v>
      </c>
      <c r="U7" s="85">
        <v>1.0711762075134175</v>
      </c>
      <c r="V7" s="85">
        <v>1.5372453789384224</v>
      </c>
      <c r="W7" s="85">
        <v>1.64821648216483</v>
      </c>
      <c r="X7" s="85">
        <v>1.3875443691513425</v>
      </c>
    </row>
    <row r="8" spans="1:24" x14ac:dyDescent="0.2">
      <c r="A8" s="89" t="s">
        <v>21</v>
      </c>
      <c r="B8" s="85"/>
      <c r="C8" s="85"/>
      <c r="D8" s="85" t="s">
        <v>30</v>
      </c>
      <c r="E8" s="85" t="s">
        <v>30</v>
      </c>
      <c r="F8" s="85" t="s">
        <v>30</v>
      </c>
      <c r="G8" s="85" t="s">
        <v>30</v>
      </c>
      <c r="H8" s="85" t="s">
        <v>30</v>
      </c>
      <c r="I8" s="85" t="s">
        <v>30</v>
      </c>
      <c r="J8" s="85">
        <v>1.97588928532815</v>
      </c>
      <c r="K8" s="85">
        <v>2.5366448432157398</v>
      </c>
      <c r="L8" s="85">
        <v>2.7866818322820799</v>
      </c>
      <c r="M8" s="85">
        <v>1.8560434585785499</v>
      </c>
      <c r="N8" s="85">
        <v>1.1111111111111101</v>
      </c>
      <c r="O8" s="85">
        <v>2.3443223443223502</v>
      </c>
      <c r="P8" s="85">
        <v>0.83512288236697407</v>
      </c>
      <c r="Q8" s="85">
        <v>1.8693800283956299</v>
      </c>
      <c r="R8" s="85">
        <v>0.20905923344949401</v>
      </c>
      <c r="S8" s="85">
        <v>0.48678720445063606</v>
      </c>
      <c r="T8" s="85">
        <v>0.41522491349481105</v>
      </c>
      <c r="U8" s="85">
        <v>0.48242591316333971</v>
      </c>
      <c r="V8" s="85">
        <v>0.87110196616369251</v>
      </c>
      <c r="W8" s="85">
        <v>3.14902058021325</v>
      </c>
      <c r="X8" s="85">
        <v>0.96153846153845279</v>
      </c>
    </row>
    <row r="9" spans="1:24" x14ac:dyDescent="0.2">
      <c r="A9" s="90" t="s">
        <v>23</v>
      </c>
      <c r="B9" s="91"/>
      <c r="C9" s="91"/>
      <c r="D9" s="91">
        <v>7.1524409123748596</v>
      </c>
      <c r="E9" s="91">
        <v>3.7115520452064299</v>
      </c>
      <c r="F9" s="91">
        <v>3.2598600705838701</v>
      </c>
      <c r="G9" s="91">
        <v>2.5843201918752898</v>
      </c>
      <c r="H9" s="91">
        <v>2.7208697431101401</v>
      </c>
      <c r="I9" s="91">
        <v>2.8877887788779</v>
      </c>
      <c r="J9" s="91">
        <v>3.1192102425130499</v>
      </c>
      <c r="K9" s="91">
        <v>3.14553109329331</v>
      </c>
      <c r="L9" s="91">
        <v>3.2107945091514001</v>
      </c>
      <c r="M9" s="91">
        <v>2.5214740925463999</v>
      </c>
      <c r="N9" s="91">
        <v>2.0147420147420099</v>
      </c>
      <c r="O9" s="91">
        <v>2.11946050096339</v>
      </c>
      <c r="P9" s="91">
        <v>2.0047169811320802</v>
      </c>
      <c r="Q9" s="91">
        <v>1.91907514450867</v>
      </c>
      <c r="R9" s="91">
        <v>1.4972776769509899</v>
      </c>
      <c r="S9" s="91">
        <v>1.184622261958</v>
      </c>
      <c r="T9" s="91">
        <v>1.1265738899933799</v>
      </c>
      <c r="U9" s="91">
        <v>1.206989951944081</v>
      </c>
      <c r="V9" s="91">
        <v>1.6096024048746642</v>
      </c>
      <c r="W9" s="91">
        <v>1.7203244040304599</v>
      </c>
      <c r="X9" s="91">
        <v>-0.36240637835224732</v>
      </c>
    </row>
    <row r="10" spans="1:24" x14ac:dyDescent="0.2">
      <c r="A10" s="92" t="s">
        <v>31</v>
      </c>
      <c r="B10" s="93">
        <v>1.6662187583982746</v>
      </c>
      <c r="C10" s="93"/>
      <c r="D10" s="93">
        <v>1.7</v>
      </c>
      <c r="E10" s="93">
        <v>1.6</v>
      </c>
      <c r="F10" s="93">
        <v>1.9</v>
      </c>
      <c r="G10" s="93">
        <v>2.1</v>
      </c>
      <c r="H10" s="93">
        <v>2.1</v>
      </c>
      <c r="I10" s="93">
        <v>1.7</v>
      </c>
      <c r="J10" s="93">
        <v>1.7</v>
      </c>
      <c r="K10" s="93">
        <v>1.5</v>
      </c>
      <c r="L10" s="93">
        <v>2.8</v>
      </c>
      <c r="M10" s="93">
        <v>0.1</v>
      </c>
      <c r="N10" s="93">
        <v>1.5</v>
      </c>
      <c r="O10" s="93">
        <v>2.1</v>
      </c>
      <c r="P10" s="93">
        <v>2</v>
      </c>
      <c r="Q10" s="93">
        <v>0.9</v>
      </c>
      <c r="R10" s="93">
        <v>0.5</v>
      </c>
      <c r="S10" s="93">
        <v>0</v>
      </c>
      <c r="T10" s="93">
        <v>0.2</v>
      </c>
      <c r="U10" s="93">
        <v>1</v>
      </c>
      <c r="V10" s="93">
        <v>1.8</v>
      </c>
      <c r="W10" s="93">
        <v>1.1000000000000001</v>
      </c>
      <c r="X10" s="93">
        <v>0.5</v>
      </c>
    </row>
    <row r="11" spans="1:24" x14ac:dyDescent="0.2">
      <c r="A11" s="82" t="s">
        <v>32</v>
      </c>
      <c r="B11" s="94"/>
      <c r="C11" s="94"/>
      <c r="D11" s="94"/>
      <c r="E11" s="94"/>
      <c r="F11" s="94"/>
      <c r="G11" s="94"/>
      <c r="H11" s="94"/>
      <c r="I11" s="94"/>
      <c r="J11" s="94"/>
      <c r="K11" s="94"/>
      <c r="L11" s="94"/>
      <c r="M11" s="94"/>
      <c r="N11" s="94"/>
      <c r="O11" s="94"/>
      <c r="P11" s="94"/>
      <c r="Q11" s="94"/>
      <c r="R11" s="94"/>
      <c r="S11" s="94"/>
      <c r="T11" s="94"/>
      <c r="U11" s="94"/>
      <c r="V11" s="94"/>
      <c r="W11" s="94"/>
      <c r="X11" s="94"/>
    </row>
    <row r="12" spans="1:24" x14ac:dyDescent="0.2">
      <c r="A12" s="84" t="s">
        <v>14</v>
      </c>
      <c r="B12" s="85">
        <v>0.30074441610254965</v>
      </c>
      <c r="C12" s="85"/>
      <c r="D12" s="85">
        <v>3.5803929594760602</v>
      </c>
      <c r="E12" s="85">
        <v>2.5763867288750899</v>
      </c>
      <c r="F12" s="85">
        <v>1.7419618698099599</v>
      </c>
      <c r="G12" s="85">
        <v>0.69078141879725008</v>
      </c>
      <c r="H12" s="85">
        <v>0.7609797395924498</v>
      </c>
      <c r="I12" s="85">
        <v>1.3453539195095801</v>
      </c>
      <c r="J12" s="85">
        <v>1.28840443991514</v>
      </c>
      <c r="K12" s="85">
        <v>1.3508771929824701</v>
      </c>
      <c r="L12" s="85">
        <v>0.34108898018617007</v>
      </c>
      <c r="M12" s="85">
        <v>2.1538193919225801</v>
      </c>
      <c r="N12" s="85">
        <v>0.34911242603550008</v>
      </c>
      <c r="O12" s="85">
        <v>7.8649237472769862E-2</v>
      </c>
      <c r="P12" s="85">
        <v>0.2032693674484598</v>
      </c>
      <c r="Q12" s="85">
        <v>0.90806675938804993</v>
      </c>
      <c r="R12" s="85">
        <v>1.0027322404371501</v>
      </c>
      <c r="S12" s="85">
        <v>1.1888739344997801</v>
      </c>
      <c r="T12" s="85">
        <v>0.95273775216136003</v>
      </c>
      <c r="U12" s="85">
        <v>0.25088757396451911</v>
      </c>
      <c r="V12" s="85">
        <v>-0.28967917857665104</v>
      </c>
      <c r="W12" s="85">
        <v>0.64704724409448988</v>
      </c>
      <c r="X12" s="85">
        <v>1.2654171704957662</v>
      </c>
    </row>
    <row r="13" spans="1:24" s="88" customFormat="1" x14ac:dyDescent="0.2">
      <c r="A13" s="86" t="s">
        <v>15</v>
      </c>
      <c r="B13" s="87"/>
      <c r="C13" s="87"/>
      <c r="D13" s="87">
        <v>6.8750927177567602</v>
      </c>
      <c r="E13" s="87">
        <v>1.9881883479648899</v>
      </c>
      <c r="F13" s="87">
        <v>1.1478597183272199</v>
      </c>
      <c r="G13" s="87">
        <v>0.30445002691546996</v>
      </c>
      <c r="H13" s="87">
        <v>0.31224227556801987</v>
      </c>
      <c r="I13" s="87">
        <v>1.0888673434470399</v>
      </c>
      <c r="J13" s="87">
        <v>1.7372745935748799</v>
      </c>
      <c r="K13" s="87">
        <v>1.6245809306691701</v>
      </c>
      <c r="L13" s="87">
        <v>0.25331599479844025</v>
      </c>
      <c r="M13" s="87">
        <v>2.0350696547546998</v>
      </c>
      <c r="N13" s="87">
        <v>0.62503088707684995</v>
      </c>
      <c r="O13" s="87">
        <v>-0.2853375272199401</v>
      </c>
      <c r="P13" s="87">
        <v>-0.26520912547526998</v>
      </c>
      <c r="Q13" s="87">
        <v>0.85192711983181002</v>
      </c>
      <c r="R13" s="87">
        <v>0.55601469237835</v>
      </c>
      <c r="S13" s="87">
        <v>0.93139482053609912</v>
      </c>
      <c r="T13" s="87">
        <v>0.90285842898944013</v>
      </c>
      <c r="U13" s="87">
        <v>9.2430988423885196E-2</v>
      </c>
      <c r="V13" s="87">
        <v>-0.26353460152140262</v>
      </c>
      <c r="W13" s="87">
        <v>0.62159370388586987</v>
      </c>
      <c r="X13" s="87">
        <v>1.1118633139909662</v>
      </c>
    </row>
    <row r="14" spans="1:24" x14ac:dyDescent="0.2">
      <c r="A14" s="89" t="s">
        <v>33</v>
      </c>
      <c r="B14" s="85">
        <v>-6.7760217115064858E-2</v>
      </c>
      <c r="C14" s="85"/>
      <c r="D14" s="85">
        <v>5.3061968778571798</v>
      </c>
      <c r="E14" s="85">
        <v>2.3303797468354599</v>
      </c>
      <c r="F14" s="85">
        <v>0.98654771329394997</v>
      </c>
      <c r="G14" s="85">
        <v>-2.2462266942900211E-2</v>
      </c>
      <c r="H14" s="85">
        <v>0.12660327032355001</v>
      </c>
      <c r="I14" s="85">
        <v>1.2466817923993203</v>
      </c>
      <c r="J14" s="85">
        <v>1.2863081627593103</v>
      </c>
      <c r="K14" s="85">
        <v>1.28736323997542</v>
      </c>
      <c r="L14" s="85">
        <v>0.32556929082626018</v>
      </c>
      <c r="M14" s="85">
        <v>1.8532630091354099</v>
      </c>
      <c r="N14" s="85">
        <v>0.67821782178218015</v>
      </c>
      <c r="O14" s="85">
        <v>-0.33158914728682021</v>
      </c>
      <c r="P14" s="85">
        <v>-0.30992620804568016</v>
      </c>
      <c r="Q14" s="85">
        <v>0.78539325842695995</v>
      </c>
      <c r="R14" s="85">
        <v>0.46685082872929207</v>
      </c>
      <c r="S14" s="85">
        <v>0.88919288645689709</v>
      </c>
      <c r="T14" s="85">
        <v>0.86214689265538014</v>
      </c>
      <c r="U14" s="85">
        <v>7.1176207513417467E-2</v>
      </c>
      <c r="V14" s="85">
        <v>-0.26275462106157765</v>
      </c>
      <c r="W14" s="85">
        <v>0.54821648216482988</v>
      </c>
      <c r="X14" s="85">
        <v>0.88754436915134249</v>
      </c>
    </row>
    <row r="15" spans="1:24" x14ac:dyDescent="0.2">
      <c r="A15" s="89" t="s">
        <v>21</v>
      </c>
      <c r="B15" s="85"/>
      <c r="C15" s="85"/>
      <c r="D15" s="85" t="s">
        <v>30</v>
      </c>
      <c r="E15" s="85" t="s">
        <v>30</v>
      </c>
      <c r="F15" s="85" t="s">
        <v>30</v>
      </c>
      <c r="G15" s="85" t="s">
        <v>30</v>
      </c>
      <c r="H15" s="85" t="s">
        <v>30</v>
      </c>
      <c r="I15" s="85" t="s">
        <v>30</v>
      </c>
      <c r="J15" s="85">
        <v>0.27588928532815005</v>
      </c>
      <c r="K15" s="85">
        <v>1.0366448432157398</v>
      </c>
      <c r="L15" s="85">
        <v>-1.3318167717919938E-2</v>
      </c>
      <c r="M15" s="85">
        <v>1.7560434585785498</v>
      </c>
      <c r="N15" s="85">
        <v>-0.38888888888888995</v>
      </c>
      <c r="O15" s="85">
        <v>0.24432234432235012</v>
      </c>
      <c r="P15" s="85">
        <v>-1.1648771176330259</v>
      </c>
      <c r="Q15" s="85">
        <v>0.96938002839562987</v>
      </c>
      <c r="R15" s="85">
        <v>-0.29094076655050599</v>
      </c>
      <c r="S15" s="85">
        <v>0.48678720445063606</v>
      </c>
      <c r="T15" s="85">
        <v>0.21522491349481104</v>
      </c>
      <c r="U15" s="85">
        <v>-0.51757408683666029</v>
      </c>
      <c r="V15" s="85">
        <v>-0.92889803383630754</v>
      </c>
      <c r="W15" s="85">
        <v>2.04902058021325</v>
      </c>
      <c r="X15" s="85">
        <v>0.46153846153845279</v>
      </c>
    </row>
    <row r="16" spans="1:24" ht="14.25" customHeight="1" x14ac:dyDescent="0.2">
      <c r="A16" s="90" t="s">
        <v>23</v>
      </c>
      <c r="B16" s="91">
        <v>-1.6389109172614269</v>
      </c>
      <c r="C16" s="91"/>
      <c r="D16" s="91">
        <v>5.4524409123748594</v>
      </c>
      <c r="E16" s="91">
        <v>2.1115520452064298</v>
      </c>
      <c r="F16" s="91">
        <v>1.3598600705838702</v>
      </c>
      <c r="G16" s="91">
        <v>0.48432019187528974</v>
      </c>
      <c r="H16" s="91">
        <v>0.62086974311013998</v>
      </c>
      <c r="I16" s="91">
        <v>1.1877887788779</v>
      </c>
      <c r="J16" s="91">
        <v>1.4192102425130499</v>
      </c>
      <c r="K16" s="91">
        <v>1.64553109329331</v>
      </c>
      <c r="L16" s="91">
        <v>0.41079450915140026</v>
      </c>
      <c r="M16" s="91">
        <v>2.4214740925463998</v>
      </c>
      <c r="N16" s="91">
        <v>0.51474201474200987</v>
      </c>
      <c r="O16" s="91">
        <v>1.9460500963389915E-2</v>
      </c>
      <c r="P16" s="91">
        <v>4.7169811320801891E-3</v>
      </c>
      <c r="Q16" s="91">
        <v>1.0190751445086699</v>
      </c>
      <c r="R16" s="91">
        <v>0.9972776769509899</v>
      </c>
      <c r="S16" s="91">
        <v>1.184622261958</v>
      </c>
      <c r="T16" s="91">
        <v>0.92657388999337997</v>
      </c>
      <c r="U16" s="91">
        <v>0.20698995194408099</v>
      </c>
      <c r="V16" s="91">
        <v>-0.19039759512533583</v>
      </c>
      <c r="W16" s="91">
        <v>0.62032440403045985</v>
      </c>
      <c r="X16" s="91">
        <v>-0.86240637835224732</v>
      </c>
    </row>
    <row r="17" spans="1:1" x14ac:dyDescent="0.2">
      <c r="A17" s="9" t="s">
        <v>119</v>
      </c>
    </row>
    <row r="18" spans="1:1" x14ac:dyDescent="0.2">
      <c r="A18" s="9" t="s">
        <v>118</v>
      </c>
    </row>
    <row r="19" spans="1:1" x14ac:dyDescent="0.2">
      <c r="A19" s="71" t="s">
        <v>25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W26"/>
  <sheetViews>
    <sheetView showGridLines="0" workbookViewId="0">
      <pane xSplit="2" ySplit="3" topLeftCell="C4" activePane="bottomRight" state="frozen"/>
      <selection pane="topRight" activeCell="C1" sqref="C1"/>
      <selection pane="bottomLeft" activeCell="A4" sqref="A4"/>
      <selection pane="bottomRight" activeCell="W6" sqref="W6"/>
    </sheetView>
  </sheetViews>
  <sheetFormatPr baseColWidth="10" defaultColWidth="11.42578125" defaultRowHeight="12.75" x14ac:dyDescent="0.2"/>
  <cols>
    <col min="1" max="1" width="11.42578125" style="95"/>
    <col min="2" max="2" width="15.7109375" style="95" customWidth="1"/>
    <col min="3" max="23" width="6.28515625" style="95" customWidth="1"/>
    <col min="24" max="16384" width="11.42578125" style="95"/>
  </cols>
  <sheetData>
    <row r="1" spans="1:23" ht="25.5" customHeight="1" x14ac:dyDescent="0.2">
      <c r="A1" s="339" t="s">
        <v>138</v>
      </c>
      <c r="B1" s="339"/>
      <c r="C1" s="339"/>
      <c r="D1" s="339"/>
      <c r="E1" s="339"/>
      <c r="F1" s="339"/>
      <c r="G1" s="339"/>
      <c r="H1" s="339"/>
      <c r="I1" s="339"/>
      <c r="J1" s="339"/>
      <c r="K1" s="339"/>
      <c r="L1" s="339"/>
      <c r="M1" s="76"/>
      <c r="N1" s="76"/>
      <c r="O1" s="76"/>
      <c r="P1" s="76"/>
      <c r="Q1" s="76"/>
      <c r="R1" s="76"/>
    </row>
    <row r="2" spans="1:23" ht="13.5" customHeight="1" x14ac:dyDescent="0.2">
      <c r="A2" s="77" t="s">
        <v>34</v>
      </c>
      <c r="B2" s="78"/>
      <c r="C2" s="78"/>
      <c r="D2" s="78"/>
      <c r="E2" s="78"/>
      <c r="F2" s="78"/>
      <c r="G2" s="78"/>
      <c r="H2" s="78"/>
      <c r="I2" s="78"/>
      <c r="J2" s="78"/>
      <c r="K2" s="78"/>
      <c r="L2" s="78"/>
      <c r="M2" s="76"/>
      <c r="N2" s="76"/>
      <c r="O2" s="76"/>
      <c r="P2" s="76"/>
      <c r="Q2" s="76"/>
      <c r="R2" s="76"/>
    </row>
    <row r="3" spans="1:23" x14ac:dyDescent="0.2">
      <c r="A3" s="96"/>
      <c r="B3" s="97"/>
      <c r="C3" s="79">
        <v>2000</v>
      </c>
      <c r="D3" s="79">
        <v>2001</v>
      </c>
      <c r="E3" s="79">
        <v>2002</v>
      </c>
      <c r="F3" s="79">
        <v>2003</v>
      </c>
      <c r="G3" s="79">
        <v>2004</v>
      </c>
      <c r="H3" s="79">
        <v>2005</v>
      </c>
      <c r="I3" s="98">
        <v>2006</v>
      </c>
      <c r="J3" s="79">
        <v>2007</v>
      </c>
      <c r="K3" s="79">
        <v>2008</v>
      </c>
      <c r="L3" s="79">
        <v>2009</v>
      </c>
      <c r="M3" s="79">
        <v>2010</v>
      </c>
      <c r="N3" s="79">
        <v>2011</v>
      </c>
      <c r="O3" s="79">
        <v>2012</v>
      </c>
      <c r="P3" s="79">
        <v>2013</v>
      </c>
      <c r="Q3" s="79">
        <v>2014</v>
      </c>
      <c r="R3" s="79">
        <v>2015</v>
      </c>
      <c r="S3" s="79">
        <v>2016</v>
      </c>
      <c r="T3" s="79">
        <v>2017</v>
      </c>
      <c r="U3" s="79">
        <v>2018</v>
      </c>
      <c r="V3" s="79">
        <v>2019</v>
      </c>
      <c r="W3" s="79">
        <v>2020</v>
      </c>
    </row>
    <row r="4" spans="1:23" ht="10.5" customHeight="1" x14ac:dyDescent="0.2">
      <c r="A4" s="99" t="s">
        <v>35</v>
      </c>
      <c r="B4" s="100"/>
      <c r="C4" s="101"/>
      <c r="D4" s="101"/>
      <c r="E4" s="101"/>
      <c r="F4" s="101"/>
      <c r="G4" s="101"/>
      <c r="H4" s="101"/>
      <c r="I4" s="101"/>
      <c r="J4" s="102"/>
      <c r="K4" s="102"/>
      <c r="L4" s="102"/>
      <c r="M4" s="102"/>
      <c r="N4" s="102"/>
      <c r="O4" s="102"/>
      <c r="P4" s="102"/>
      <c r="Q4" s="103"/>
      <c r="R4" s="103"/>
      <c r="S4" s="103"/>
      <c r="T4" s="103"/>
      <c r="U4" s="103"/>
      <c r="V4" s="103"/>
      <c r="W4" s="103"/>
    </row>
    <row r="5" spans="1:23" ht="9.75" customHeight="1" x14ac:dyDescent="0.2">
      <c r="A5" s="104" t="s">
        <v>36</v>
      </c>
      <c r="B5" s="45"/>
      <c r="C5" s="105">
        <v>5.9064819242290234</v>
      </c>
      <c r="D5" s="105">
        <v>5.9555990407508475</v>
      </c>
      <c r="E5" s="105">
        <v>2.7642479927052044</v>
      </c>
      <c r="F5" s="105">
        <v>1.5410206290925821</v>
      </c>
      <c r="G5" s="105">
        <v>2.6957502763979235</v>
      </c>
      <c r="H5" s="105">
        <v>3.1493252739770883</v>
      </c>
      <c r="I5" s="105">
        <v>4.0683991128775965</v>
      </c>
      <c r="J5" s="105">
        <v>4.368293082358643</v>
      </c>
      <c r="K5" s="105">
        <v>3.857904177123217</v>
      </c>
      <c r="L5" s="105">
        <v>-1.1811880619378323</v>
      </c>
      <c r="M5" s="105">
        <v>1.2648959052139697</v>
      </c>
      <c r="N5" s="106">
        <v>3.4042737215724594</v>
      </c>
      <c r="O5" s="106">
        <v>2.2346828852793932</v>
      </c>
      <c r="P5" s="106">
        <v>1.1553000130751334</v>
      </c>
      <c r="Q5" s="106">
        <v>1.3367442974745014</v>
      </c>
      <c r="R5" s="106">
        <v>1.5147386664488449</v>
      </c>
      <c r="S5" s="106">
        <v>2.2194666126919893</v>
      </c>
      <c r="T5" s="106">
        <v>3.3031866475533356</v>
      </c>
      <c r="U5" s="106">
        <v>3.6307996611893545</v>
      </c>
      <c r="V5" s="106">
        <v>3.2431329487125016</v>
      </c>
      <c r="W5" s="106">
        <v>-5.3861893091630701</v>
      </c>
    </row>
    <row r="6" spans="1:23" ht="9.75" customHeight="1" x14ac:dyDescent="0.2">
      <c r="A6" s="107" t="s">
        <v>37</v>
      </c>
      <c r="B6" s="45"/>
      <c r="C6" s="108">
        <v>2.2503761912087139</v>
      </c>
      <c r="D6" s="108">
        <v>2.5161224082539402</v>
      </c>
      <c r="E6" s="108">
        <v>2.01070624439732</v>
      </c>
      <c r="F6" s="108">
        <v>1.8178800093312075</v>
      </c>
      <c r="G6" s="108">
        <v>2.6719624485388671</v>
      </c>
      <c r="H6" s="108">
        <v>2.6285775901306208</v>
      </c>
      <c r="I6" s="108">
        <v>3.0295495413129814</v>
      </c>
      <c r="J6" s="108">
        <v>3.0626704711236519</v>
      </c>
      <c r="K6" s="108">
        <v>2.8214487169920144</v>
      </c>
      <c r="L6" s="108">
        <v>0.80038708128613578</v>
      </c>
      <c r="M6" s="108">
        <v>2.4896470086120059</v>
      </c>
      <c r="N6" s="106">
        <v>2.6913531424499038</v>
      </c>
      <c r="O6" s="106">
        <v>2.1411688591726152</v>
      </c>
      <c r="P6" s="106">
        <v>1.8668672727982338</v>
      </c>
      <c r="Q6" s="106">
        <v>1.697725542715034</v>
      </c>
      <c r="R6" s="106">
        <v>1.7115988039032359</v>
      </c>
      <c r="S6" s="106">
        <v>1.6222506941725445</v>
      </c>
      <c r="T6" s="106">
        <v>2.0737744027133242</v>
      </c>
      <c r="U6" s="106">
        <v>2.0791380462705122</v>
      </c>
      <c r="V6" s="106">
        <v>1.4941624988966895</v>
      </c>
      <c r="W6" s="106">
        <v>-4.9787589627866335</v>
      </c>
    </row>
    <row r="7" spans="1:23" ht="9.75" customHeight="1" x14ac:dyDescent="0.2">
      <c r="A7" s="109" t="s">
        <v>38</v>
      </c>
      <c r="B7" s="110"/>
      <c r="C7" s="111">
        <v>0.55037619120871395</v>
      </c>
      <c r="D7" s="111">
        <v>0.81612240825394022</v>
      </c>
      <c r="E7" s="111">
        <v>0.11070624439732013</v>
      </c>
      <c r="F7" s="111">
        <v>-0.28211999066879256</v>
      </c>
      <c r="G7" s="111">
        <v>0.57196244853886702</v>
      </c>
      <c r="H7" s="111">
        <v>0.82857759013062071</v>
      </c>
      <c r="I7" s="111">
        <v>1.4295495413129813</v>
      </c>
      <c r="J7" s="111">
        <v>1.5626704711236519</v>
      </c>
      <c r="K7" s="111">
        <v>2.144871699201456E-2</v>
      </c>
      <c r="L7" s="111">
        <v>0.7003870812861358</v>
      </c>
      <c r="M7" s="111">
        <v>0.98964700861200594</v>
      </c>
      <c r="N7" s="112">
        <v>0.59135314244990367</v>
      </c>
      <c r="O7" s="112">
        <v>0.14116885917261524</v>
      </c>
      <c r="P7" s="112">
        <v>0.96686727279823381</v>
      </c>
      <c r="Q7" s="112">
        <v>1.197725542715034</v>
      </c>
      <c r="R7" s="112">
        <v>1.7115988039032359</v>
      </c>
      <c r="S7" s="112">
        <v>1.4222506941725446</v>
      </c>
      <c r="T7" s="112">
        <v>1.0737744027133242</v>
      </c>
      <c r="U7" s="112">
        <v>0.2791380462705122</v>
      </c>
      <c r="V7" s="112">
        <v>0.39416249889668942</v>
      </c>
      <c r="W7" s="112">
        <v>-5.4787589627866335</v>
      </c>
    </row>
    <row r="8" spans="1:23" ht="9.75" customHeight="1" x14ac:dyDescent="0.2">
      <c r="A8" s="99" t="s">
        <v>39</v>
      </c>
      <c r="B8" s="45"/>
      <c r="C8" s="106"/>
      <c r="D8" s="106"/>
      <c r="E8" s="106"/>
      <c r="F8" s="106"/>
      <c r="G8" s="106"/>
      <c r="H8" s="106"/>
      <c r="I8" s="106"/>
      <c r="J8" s="106"/>
      <c r="K8" s="106"/>
      <c r="L8" s="106"/>
      <c r="M8" s="106"/>
      <c r="N8" s="106"/>
      <c r="O8" s="106"/>
      <c r="P8" s="106"/>
      <c r="Q8" s="106"/>
      <c r="R8" s="106"/>
      <c r="S8" s="106"/>
      <c r="T8" s="106"/>
      <c r="U8" s="106"/>
      <c r="V8" s="106"/>
      <c r="W8" s="106"/>
    </row>
    <row r="9" spans="1:23" ht="9.75" customHeight="1" x14ac:dyDescent="0.2">
      <c r="A9" s="104" t="s">
        <v>36</v>
      </c>
      <c r="B9" s="45"/>
      <c r="C9" s="106">
        <v>7.0618245297246807</v>
      </c>
      <c r="D9" s="106">
        <v>6.8894071609349128</v>
      </c>
      <c r="E9" s="106">
        <v>3.7890033162376602</v>
      </c>
      <c r="F9" s="106">
        <v>2.0860387364686428</v>
      </c>
      <c r="G9" s="106">
        <v>3.0399464643272145</v>
      </c>
      <c r="H9" s="106">
        <v>3.883075137424874</v>
      </c>
      <c r="I9" s="106">
        <v>4.7540321463887425</v>
      </c>
      <c r="J9" s="106">
        <v>5.0915287063927117</v>
      </c>
      <c r="K9" s="106">
        <v>4.3433229160839693</v>
      </c>
      <c r="L9" s="106">
        <v>-6.5282850076009424E-2</v>
      </c>
      <c r="M9" s="106">
        <v>2.1220987299916949</v>
      </c>
      <c r="N9" s="106">
        <v>3.5833040947006012</v>
      </c>
      <c r="O9" s="106">
        <v>2.4620547665407555</v>
      </c>
      <c r="P9" s="106">
        <v>1.394960210730356</v>
      </c>
      <c r="Q9" s="106">
        <v>1.8532740471093323</v>
      </c>
      <c r="R9" s="106">
        <v>2.2371350252960776</v>
      </c>
      <c r="S9" s="106">
        <v>2.8351727362870838</v>
      </c>
      <c r="T9" s="106">
        <v>3.7238753949953018</v>
      </c>
      <c r="U9" s="106">
        <v>3.9620618541556407</v>
      </c>
      <c r="V9" s="106">
        <v>3.3363029549568823</v>
      </c>
      <c r="W9" s="106">
        <v>-6.375466378702388</v>
      </c>
    </row>
    <row r="10" spans="1:23" ht="9.75" customHeight="1" x14ac:dyDescent="0.2">
      <c r="A10" s="104" t="s">
        <v>37</v>
      </c>
      <c r="B10" s="45"/>
      <c r="C10" s="106">
        <v>2.476407503594702</v>
      </c>
      <c r="D10" s="106">
        <v>2.750126283443155</v>
      </c>
      <c r="E10" s="106">
        <v>2.0028899358492502</v>
      </c>
      <c r="F10" s="106">
        <v>1.7068705262390793</v>
      </c>
      <c r="G10" s="106">
        <v>2.4336760848002958</v>
      </c>
      <c r="H10" s="106">
        <v>2.5873000528725099</v>
      </c>
      <c r="I10" s="106">
        <v>3.0355723361629394</v>
      </c>
      <c r="J10" s="106">
        <v>3.1994993938293526</v>
      </c>
      <c r="K10" s="106">
        <v>2.7612797275136103</v>
      </c>
      <c r="L10" s="106">
        <v>0.95558183366222238</v>
      </c>
      <c r="M10" s="106">
        <v>2.1298611811820134</v>
      </c>
      <c r="N10" s="106">
        <v>2.5236084836702144</v>
      </c>
      <c r="O10" s="106">
        <v>2.0709329387922137</v>
      </c>
      <c r="P10" s="106">
        <v>1.6885515523736849</v>
      </c>
      <c r="Q10" s="106">
        <v>1.6403247040095659</v>
      </c>
      <c r="R10" s="106">
        <v>1.6591783282954298</v>
      </c>
      <c r="S10" s="106">
        <v>1.5433347987001245</v>
      </c>
      <c r="T10" s="106">
        <v>2.0621489029184037</v>
      </c>
      <c r="U10" s="106">
        <v>2.3654834533404667</v>
      </c>
      <c r="V10" s="106">
        <v>1.5479513693981151</v>
      </c>
      <c r="W10" s="106">
        <v>-5.5515395470300604</v>
      </c>
    </row>
    <row r="11" spans="1:23" ht="9.75" customHeight="1" x14ac:dyDescent="0.2">
      <c r="A11" s="104" t="s">
        <v>38</v>
      </c>
      <c r="B11" s="45"/>
      <c r="C11" s="106">
        <v>0.77640750359470201</v>
      </c>
      <c r="D11" s="106">
        <v>1.0501262834431551</v>
      </c>
      <c r="E11" s="106">
        <v>0.10288993584925032</v>
      </c>
      <c r="F11" s="106">
        <v>-0.39312947376092078</v>
      </c>
      <c r="G11" s="106">
        <v>0.33367608480029576</v>
      </c>
      <c r="H11" s="106">
        <v>0.78730005287250981</v>
      </c>
      <c r="I11" s="106">
        <v>1.4355723361629393</v>
      </c>
      <c r="J11" s="106">
        <v>1.6994993938293526</v>
      </c>
      <c r="K11" s="106">
        <v>-3.872027248638954E-2</v>
      </c>
      <c r="L11" s="106">
        <v>0.8555818336622224</v>
      </c>
      <c r="M11" s="106">
        <v>0.6298611811820134</v>
      </c>
      <c r="N11" s="106">
        <v>0.42360848367021431</v>
      </c>
      <c r="O11" s="106">
        <v>7.093293879221374E-2</v>
      </c>
      <c r="P11" s="106">
        <v>0.78855155237368491</v>
      </c>
      <c r="Q11" s="106">
        <v>1.1403247040095659</v>
      </c>
      <c r="R11" s="106">
        <v>1.6591783282954298</v>
      </c>
      <c r="S11" s="106">
        <v>1.3433347987001245</v>
      </c>
      <c r="T11" s="106">
        <v>1.0621489029184037</v>
      </c>
      <c r="U11" s="106">
        <v>0.56548345334046668</v>
      </c>
      <c r="V11" s="106">
        <v>0.44795136939811497</v>
      </c>
      <c r="W11" s="106">
        <v>-6.0515395470300604</v>
      </c>
    </row>
    <row r="12" spans="1:23" ht="10.5" customHeight="1" x14ac:dyDescent="0.2">
      <c r="A12" s="99" t="s">
        <v>40</v>
      </c>
      <c r="B12" s="100"/>
      <c r="C12" s="113"/>
      <c r="D12" s="113"/>
      <c r="E12" s="113"/>
      <c r="F12" s="113"/>
      <c r="G12" s="113"/>
      <c r="H12" s="113"/>
      <c r="I12" s="113"/>
      <c r="J12" s="113"/>
      <c r="K12" s="113"/>
      <c r="L12" s="113"/>
      <c r="M12" s="113"/>
      <c r="N12" s="113"/>
      <c r="O12" s="113"/>
      <c r="P12" s="113"/>
      <c r="Q12" s="113"/>
      <c r="R12" s="113"/>
      <c r="S12" s="113"/>
      <c r="T12" s="113"/>
      <c r="U12" s="113"/>
      <c r="V12" s="113"/>
      <c r="W12" s="113"/>
    </row>
    <row r="13" spans="1:23" ht="9.75" customHeight="1" x14ac:dyDescent="0.2">
      <c r="A13" s="107" t="s">
        <v>36</v>
      </c>
      <c r="B13" s="45"/>
      <c r="C13" s="105">
        <v>6.1821408557317028</v>
      </c>
      <c r="D13" s="105">
        <v>5.6657540315186168</v>
      </c>
      <c r="E13" s="105">
        <v>4.0509451964074259</v>
      </c>
      <c r="F13" s="105">
        <v>2.0030658075444308</v>
      </c>
      <c r="G13" s="105">
        <v>2.39634104136492</v>
      </c>
      <c r="H13" s="105">
        <v>3.153738403524514</v>
      </c>
      <c r="I13" s="105">
        <v>3.6322868839223617</v>
      </c>
      <c r="J13" s="105">
        <v>4.1890679477077981</v>
      </c>
      <c r="K13" s="105">
        <v>3.6078055179415998</v>
      </c>
      <c r="L13" s="105">
        <v>-0.23513129176011205</v>
      </c>
      <c r="M13" s="105">
        <v>0.4595363335588587</v>
      </c>
      <c r="N13" s="106">
        <v>2.238140040294752</v>
      </c>
      <c r="O13" s="106">
        <v>1.7778091280042929</v>
      </c>
      <c r="P13" s="106">
        <v>1.2250348237537168</v>
      </c>
      <c r="Q13" s="106">
        <v>0.72683216583074284</v>
      </c>
      <c r="R13" s="106">
        <v>1.2087944409212952</v>
      </c>
      <c r="S13" s="106">
        <v>1.4796024173209048</v>
      </c>
      <c r="T13" s="106">
        <v>1.9112875372292848</v>
      </c>
      <c r="U13" s="106">
        <v>3.221246237714297</v>
      </c>
      <c r="V13" s="106">
        <v>2.4989924479230865</v>
      </c>
      <c r="W13" s="106">
        <v>-7.0361023166808536</v>
      </c>
    </row>
    <row r="14" spans="1:23" ht="9.75" customHeight="1" x14ac:dyDescent="0.2">
      <c r="A14" s="107" t="s">
        <v>37</v>
      </c>
      <c r="B14" s="45"/>
      <c r="C14" s="108">
        <v>1.8969034217032288</v>
      </c>
      <c r="D14" s="108">
        <v>2.4734336999400597</v>
      </c>
      <c r="E14" s="108">
        <v>3.8914092947085948</v>
      </c>
      <c r="F14" s="108">
        <v>2.5551971069129422</v>
      </c>
      <c r="G14" s="108">
        <v>2.7131107923731577</v>
      </c>
      <c r="H14" s="108">
        <v>2.7706521100961936</v>
      </c>
      <c r="I14" s="108">
        <v>3.1527973089191335</v>
      </c>
      <c r="J14" s="108">
        <v>2.8794432318532301</v>
      </c>
      <c r="K14" s="108">
        <v>3.2991430330387601</v>
      </c>
      <c r="L14" s="108">
        <v>1.2953348247473286</v>
      </c>
      <c r="M14" s="108">
        <v>0.76884923332025323</v>
      </c>
      <c r="N14" s="106">
        <v>2.3034823341299813</v>
      </c>
      <c r="O14" s="106">
        <v>1.9125723932305476</v>
      </c>
      <c r="P14" s="106">
        <v>1.4859330684658971</v>
      </c>
      <c r="Q14" s="106">
        <v>0.72512343795972356</v>
      </c>
      <c r="R14" s="106">
        <v>0.95038745674959557</v>
      </c>
      <c r="S14" s="106">
        <v>0.68840306839518917</v>
      </c>
      <c r="T14" s="106">
        <v>0.98770821526549923</v>
      </c>
      <c r="U14" s="106">
        <v>1.6297601360625151</v>
      </c>
      <c r="V14" s="106">
        <v>0.95404800190949857</v>
      </c>
      <c r="W14" s="106">
        <v>-7.1681111780153515</v>
      </c>
    </row>
    <row r="15" spans="1:23" ht="9.75" customHeight="1" x14ac:dyDescent="0.2">
      <c r="A15" s="107" t="s">
        <v>38</v>
      </c>
      <c r="B15" s="45"/>
      <c r="C15" s="114">
        <v>0.19690342170322883</v>
      </c>
      <c r="D15" s="114">
        <v>0.77343369994005973</v>
      </c>
      <c r="E15" s="114">
        <v>1.9914092947085948</v>
      </c>
      <c r="F15" s="114">
        <v>0.45519710691294213</v>
      </c>
      <c r="G15" s="114">
        <v>0.61311079237315758</v>
      </c>
      <c r="H15" s="114">
        <v>0.97065211009619357</v>
      </c>
      <c r="I15" s="114">
        <v>1.5527973089191334</v>
      </c>
      <c r="J15" s="114">
        <v>1.3794432318532301</v>
      </c>
      <c r="K15" s="114">
        <v>0.49914303303876029</v>
      </c>
      <c r="L15" s="114">
        <v>1.1953348247473286</v>
      </c>
      <c r="M15" s="114">
        <v>-0.73115076667974677</v>
      </c>
      <c r="N15" s="106">
        <v>0.20348233412998118</v>
      </c>
      <c r="O15" s="106">
        <v>-8.7427606769452382E-2</v>
      </c>
      <c r="P15" s="106">
        <v>0.5859330684658971</v>
      </c>
      <c r="Q15" s="106">
        <v>0.22512343795972356</v>
      </c>
      <c r="R15" s="106">
        <v>0.95038745674959557</v>
      </c>
      <c r="S15" s="106">
        <v>0.48840306839518915</v>
      </c>
      <c r="T15" s="106">
        <v>-1.2291784734500766E-2</v>
      </c>
      <c r="U15" s="106">
        <v>-0.17023986393748491</v>
      </c>
      <c r="V15" s="106">
        <v>-0.14595199809050152</v>
      </c>
      <c r="W15" s="106">
        <v>-7.6681111780153515</v>
      </c>
    </row>
    <row r="16" spans="1:23" ht="10.5" customHeight="1" x14ac:dyDescent="0.2">
      <c r="A16" s="115" t="s">
        <v>41</v>
      </c>
      <c r="B16" s="116"/>
      <c r="C16" s="113"/>
      <c r="D16" s="113"/>
      <c r="E16" s="113"/>
      <c r="F16" s="113"/>
      <c r="G16" s="113"/>
      <c r="H16" s="113"/>
      <c r="I16" s="113"/>
      <c r="J16" s="113"/>
      <c r="K16" s="113"/>
      <c r="L16" s="113"/>
      <c r="M16" s="113"/>
      <c r="N16" s="113"/>
      <c r="O16" s="113"/>
      <c r="P16" s="113"/>
      <c r="Q16" s="113"/>
      <c r="R16" s="113"/>
      <c r="S16" s="113"/>
      <c r="T16" s="113"/>
      <c r="U16" s="113"/>
      <c r="V16" s="113"/>
      <c r="W16" s="113"/>
    </row>
    <row r="17" spans="1:23" ht="9.75" customHeight="1" x14ac:dyDescent="0.2">
      <c r="A17" s="117" t="s">
        <v>36</v>
      </c>
      <c r="B17" s="45"/>
      <c r="C17" s="106">
        <v>9.5727661757069882</v>
      </c>
      <c r="D17" s="106">
        <v>8.0288875846221259</v>
      </c>
      <c r="E17" s="106">
        <v>4.1031191467647545</v>
      </c>
      <c r="F17" s="106">
        <v>2.8907317371268562</v>
      </c>
      <c r="G17" s="106">
        <v>3.0546740106698564</v>
      </c>
      <c r="H17" s="106">
        <v>3.2515875512958843</v>
      </c>
      <c r="I17" s="106">
        <v>4.0767657679479612</v>
      </c>
      <c r="J17" s="106">
        <v>6.4005423746172312</v>
      </c>
      <c r="K17" s="106">
        <v>3.2866665494834137</v>
      </c>
      <c r="L17" s="106">
        <v>-3.705136259918504</v>
      </c>
      <c r="M17" s="106">
        <v>1.6620023674166475</v>
      </c>
      <c r="N17" s="106">
        <v>3.1912321271065025</v>
      </c>
      <c r="O17" s="106">
        <v>1.0333642092435866</v>
      </c>
      <c r="P17" s="106">
        <v>0.19981309721535467</v>
      </c>
      <c r="Q17" s="106">
        <v>-0.21721562975575637</v>
      </c>
      <c r="R17" s="106">
        <v>1.458439055408391</v>
      </c>
      <c r="S17" s="106">
        <v>3.2446964231588566</v>
      </c>
      <c r="T17" s="106">
        <v>4.7389704569046529</v>
      </c>
      <c r="U17" s="106">
        <v>5.6049683622871669</v>
      </c>
      <c r="V17" s="106">
        <v>4.6007243544322023</v>
      </c>
      <c r="W17" s="106">
        <v>-2.3798101549714517</v>
      </c>
    </row>
    <row r="18" spans="1:23" ht="9.75" customHeight="1" x14ac:dyDescent="0.2">
      <c r="A18" s="117" t="s">
        <v>37</v>
      </c>
      <c r="B18" s="45"/>
      <c r="C18" s="106">
        <v>2.9201769403446747</v>
      </c>
      <c r="D18" s="106">
        <v>3.6914962876275297</v>
      </c>
      <c r="E18" s="106">
        <v>3.1973387264538502</v>
      </c>
      <c r="F18" s="106">
        <v>3.0702882717857989</v>
      </c>
      <c r="G18" s="106">
        <v>2.9032362581200744</v>
      </c>
      <c r="H18" s="106">
        <v>3.1667764553016298</v>
      </c>
      <c r="I18" s="106">
        <v>2.783040327596936</v>
      </c>
      <c r="J18" s="106">
        <v>2.9646165660280275</v>
      </c>
      <c r="K18" s="106">
        <v>2.7628410081018302</v>
      </c>
      <c r="L18" s="106">
        <v>0.51263511094194314</v>
      </c>
      <c r="M18" s="106">
        <v>2.1437126200669354</v>
      </c>
      <c r="N18" s="106">
        <v>1.561254186150336</v>
      </c>
      <c r="O18" s="106">
        <v>0.92753114902733103</v>
      </c>
      <c r="P18" s="106">
        <v>1.5336139772587671</v>
      </c>
      <c r="Q18" s="106">
        <v>0.33308596597289863</v>
      </c>
      <c r="R18" s="106">
        <v>0.27965855005973594</v>
      </c>
      <c r="S18" s="106">
        <v>0.9857705089616644</v>
      </c>
      <c r="T18" s="106">
        <v>1.3257232155995666</v>
      </c>
      <c r="U18" s="106">
        <v>1.5428386739595936</v>
      </c>
      <c r="V18" s="106">
        <v>1.2410164084906086</v>
      </c>
      <c r="W18" s="106">
        <v>-4.3670509192644573</v>
      </c>
    </row>
    <row r="19" spans="1:23" ht="9.75" customHeight="1" x14ac:dyDescent="0.2">
      <c r="A19" s="118" t="s">
        <v>38</v>
      </c>
      <c r="B19" s="110"/>
      <c r="C19" s="112">
        <v>1.2201769403446747</v>
      </c>
      <c r="D19" s="112">
        <v>1.9914962876275297</v>
      </c>
      <c r="E19" s="112">
        <v>1.2973387264538503</v>
      </c>
      <c r="F19" s="112">
        <v>0.97028827178579879</v>
      </c>
      <c r="G19" s="112">
        <v>0.80323625812007426</v>
      </c>
      <c r="H19" s="112">
        <v>1.3667764553016297</v>
      </c>
      <c r="I19" s="112">
        <v>1.1830403275969359</v>
      </c>
      <c r="J19" s="112">
        <v>1.4646165660280275</v>
      </c>
      <c r="K19" s="112">
        <v>-3.7158991898169624E-2</v>
      </c>
      <c r="L19" s="112">
        <v>0.41263511094194316</v>
      </c>
      <c r="M19" s="112">
        <v>0.64371262006693541</v>
      </c>
      <c r="N19" s="112">
        <v>-0.53874581384966413</v>
      </c>
      <c r="O19" s="112">
        <v>-1.072468850972669</v>
      </c>
      <c r="P19" s="112">
        <v>0.63361397725876711</v>
      </c>
      <c r="Q19" s="112">
        <v>-0.16691403402710137</v>
      </c>
      <c r="R19" s="112">
        <v>0.27965855005973594</v>
      </c>
      <c r="S19" s="112">
        <v>0.78577050896166445</v>
      </c>
      <c r="T19" s="112">
        <v>0.32572321559956663</v>
      </c>
      <c r="U19" s="112">
        <v>-0.25716132604040642</v>
      </c>
      <c r="V19" s="112">
        <v>0.14101640849060848</v>
      </c>
      <c r="W19" s="112">
        <v>-4.8670509192644573</v>
      </c>
    </row>
    <row r="20" spans="1:23" x14ac:dyDescent="0.2">
      <c r="A20" s="119" t="s">
        <v>42</v>
      </c>
      <c r="B20" s="39"/>
      <c r="C20" s="43"/>
      <c r="D20" s="43"/>
      <c r="E20" s="43"/>
      <c r="F20" s="43"/>
      <c r="G20" s="43"/>
      <c r="H20" s="43"/>
      <c r="I20" s="43"/>
      <c r="J20" s="120"/>
      <c r="K20" s="120"/>
      <c r="L20" s="120"/>
      <c r="M20" s="120"/>
      <c r="N20" s="120"/>
      <c r="O20" s="121"/>
      <c r="P20" s="120"/>
      <c r="Q20" s="10"/>
      <c r="R20" s="10"/>
    </row>
    <row r="21" spans="1:23" x14ac:dyDescent="0.2">
      <c r="A21" s="122" t="s">
        <v>43</v>
      </c>
      <c r="B21" s="10"/>
      <c r="C21" s="43"/>
      <c r="D21" s="43"/>
      <c r="E21" s="43"/>
      <c r="F21" s="43"/>
      <c r="G21" s="43"/>
      <c r="H21" s="43"/>
      <c r="I21" s="43"/>
      <c r="J21" s="120"/>
      <c r="K21" s="120"/>
      <c r="L21" s="120"/>
      <c r="M21" s="120"/>
      <c r="N21" s="120"/>
      <c r="O21" s="121"/>
      <c r="P21" s="120"/>
      <c r="Q21" s="10"/>
      <c r="R21" s="10"/>
    </row>
    <row r="22" spans="1:23" x14ac:dyDescent="0.2">
      <c r="A22" s="122" t="s">
        <v>44</v>
      </c>
      <c r="B22" s="10"/>
      <c r="C22" s="43"/>
      <c r="D22" s="43"/>
      <c r="E22" s="43"/>
      <c r="F22" s="43"/>
      <c r="G22" s="43"/>
      <c r="H22" s="43"/>
      <c r="I22" s="43"/>
      <c r="J22" s="120"/>
      <c r="K22" s="120"/>
      <c r="L22" s="120"/>
      <c r="M22" s="120"/>
      <c r="N22" s="120"/>
      <c r="O22" s="121"/>
      <c r="P22" s="120"/>
      <c r="Q22" s="10"/>
      <c r="R22" s="10"/>
    </row>
    <row r="23" spans="1:23" ht="12" customHeight="1" x14ac:dyDescent="0.2">
      <c r="A23" s="343" t="s">
        <v>45</v>
      </c>
      <c r="B23" s="343"/>
      <c r="C23" s="72"/>
      <c r="D23" s="72"/>
      <c r="E23" s="72"/>
      <c r="F23" s="72"/>
      <c r="G23" s="72"/>
      <c r="H23" s="72"/>
      <c r="I23" s="72"/>
      <c r="J23" s="72"/>
      <c r="K23" s="72"/>
      <c r="L23" s="72"/>
      <c r="M23" s="72"/>
      <c r="N23" s="72"/>
      <c r="O23" s="76"/>
      <c r="P23" s="76"/>
      <c r="Q23" s="76"/>
      <c r="R23" s="76"/>
    </row>
    <row r="24" spans="1:23" ht="12" customHeight="1" x14ac:dyDescent="0.2">
      <c r="A24" s="123" t="s">
        <v>46</v>
      </c>
      <c r="B24" s="124"/>
      <c r="C24" s="72"/>
      <c r="D24" s="72"/>
      <c r="E24" s="72"/>
      <c r="F24" s="72"/>
      <c r="G24" s="72"/>
      <c r="H24" s="72"/>
      <c r="I24" s="72"/>
      <c r="J24" s="72"/>
      <c r="K24" s="72"/>
      <c r="L24" s="72"/>
      <c r="M24" s="72"/>
      <c r="N24" s="72"/>
      <c r="O24" s="76"/>
      <c r="P24" s="76"/>
      <c r="Q24" s="76"/>
      <c r="R24" s="76"/>
    </row>
    <row r="25" spans="1:23" ht="12" customHeight="1" x14ac:dyDescent="0.2">
      <c r="A25" s="123" t="s">
        <v>47</v>
      </c>
      <c r="B25" s="124"/>
      <c r="C25" s="72"/>
      <c r="D25" s="72"/>
      <c r="E25" s="72"/>
      <c r="F25" s="72"/>
      <c r="G25" s="72"/>
      <c r="H25" s="72"/>
      <c r="I25" s="72"/>
      <c r="J25" s="72"/>
      <c r="K25" s="72"/>
      <c r="L25" s="72"/>
      <c r="M25" s="72"/>
      <c r="N25" s="72"/>
      <c r="O25" s="76"/>
      <c r="P25" s="76"/>
      <c r="Q25" s="76"/>
      <c r="R25" s="76"/>
    </row>
    <row r="26" spans="1:23" ht="12" customHeight="1" x14ac:dyDescent="0.2">
      <c r="A26" s="125" t="s">
        <v>48</v>
      </c>
      <c r="B26" s="126"/>
      <c r="C26" s="72"/>
      <c r="D26" s="72"/>
      <c r="E26" s="72"/>
      <c r="F26" s="72"/>
      <c r="G26" s="72"/>
      <c r="H26" s="72"/>
      <c r="I26" s="72"/>
      <c r="J26" s="72"/>
      <c r="K26" s="72"/>
      <c r="L26" s="72"/>
      <c r="M26" s="72"/>
      <c r="N26" s="72"/>
      <c r="O26" s="76"/>
      <c r="P26" s="76"/>
      <c r="Q26" s="76"/>
      <c r="R26" s="76"/>
    </row>
  </sheetData>
  <sheetProtection selectLockedCells="1" selectUnlockedCells="1"/>
  <mergeCells count="2">
    <mergeCell ref="A1:L1"/>
    <mergeCell ref="A23:B23"/>
  </mergeCells>
  <pageMargins left="0.24027777777777778" right="0.25972222222222224" top="0.98402777777777772" bottom="0.80972222222222223"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P20"/>
  <sheetViews>
    <sheetView showGridLines="0" workbookViewId="0"/>
  </sheetViews>
  <sheetFormatPr baseColWidth="10" defaultColWidth="10.85546875" defaultRowHeight="12.75" x14ac:dyDescent="0.2"/>
  <cols>
    <col min="1" max="1" width="21.28515625" customWidth="1"/>
    <col min="2" max="9" width="8.85546875" customWidth="1"/>
    <col min="10" max="10" width="9.7109375" customWidth="1"/>
    <col min="11" max="12" width="9.5703125" customWidth="1"/>
  </cols>
  <sheetData>
    <row r="1" spans="1:16" x14ac:dyDescent="0.2">
      <c r="A1" s="127" t="s">
        <v>139</v>
      </c>
    </row>
    <row r="2" spans="1:16" x14ac:dyDescent="0.2">
      <c r="A2" s="128"/>
    </row>
    <row r="3" spans="1:16" x14ac:dyDescent="0.2">
      <c r="A3" s="129" t="s">
        <v>49</v>
      </c>
    </row>
    <row r="4" spans="1:16" ht="13.5" thickBot="1" x14ac:dyDescent="0.25">
      <c r="A4" t="s">
        <v>50</v>
      </c>
    </row>
    <row r="5" spans="1:16" ht="33.75" customHeight="1" thickBot="1" x14ac:dyDescent="0.25">
      <c r="A5" s="130" t="s">
        <v>51</v>
      </c>
      <c r="B5" s="131" t="s">
        <v>120</v>
      </c>
      <c r="C5" s="132" t="s">
        <v>121</v>
      </c>
      <c r="D5" s="133" t="s">
        <v>122</v>
      </c>
      <c r="E5" s="133" t="s">
        <v>123</v>
      </c>
      <c r="F5" s="134" t="s">
        <v>124</v>
      </c>
      <c r="G5" s="134" t="s">
        <v>125</v>
      </c>
      <c r="H5" s="134" t="s">
        <v>126</v>
      </c>
      <c r="I5" s="134" t="s">
        <v>127</v>
      </c>
      <c r="J5" s="134" t="s">
        <v>128</v>
      </c>
      <c r="K5" s="134" t="s">
        <v>129</v>
      </c>
      <c r="L5" s="256" t="s">
        <v>55</v>
      </c>
      <c r="M5" s="257" t="s">
        <v>56</v>
      </c>
      <c r="N5" s="134" t="s">
        <v>130</v>
      </c>
      <c r="O5" s="135" t="s">
        <v>131</v>
      </c>
      <c r="P5" s="136"/>
    </row>
    <row r="6" spans="1:16" x14ac:dyDescent="0.2">
      <c r="A6" s="137" t="s">
        <v>57</v>
      </c>
      <c r="B6" s="138">
        <v>13.9</v>
      </c>
      <c r="C6" s="139">
        <v>10.6</v>
      </c>
      <c r="D6" s="140">
        <v>9.8000000000000007</v>
      </c>
      <c r="E6" s="140">
        <v>10.6</v>
      </c>
      <c r="F6" s="140">
        <v>11.1</v>
      </c>
      <c r="G6" s="140">
        <v>12.3</v>
      </c>
      <c r="H6" s="140">
        <v>10.8</v>
      </c>
      <c r="I6" s="140">
        <v>11.1</v>
      </c>
      <c r="J6" s="140">
        <v>10.5</v>
      </c>
      <c r="K6" s="140">
        <v>10.6</v>
      </c>
      <c r="L6" s="258">
        <v>10.8</v>
      </c>
      <c r="M6" s="259">
        <v>11.5</v>
      </c>
      <c r="N6" s="140">
        <v>13.4</v>
      </c>
      <c r="O6" s="141">
        <v>13</v>
      </c>
      <c r="P6" s="142"/>
    </row>
    <row r="7" spans="1:16" x14ac:dyDescent="0.2">
      <c r="A7" s="143" t="s">
        <v>58</v>
      </c>
      <c r="B7" s="144">
        <v>5.0999999999999996</v>
      </c>
      <c r="C7" s="145">
        <v>3.9</v>
      </c>
      <c r="D7" s="146">
        <v>4.2</v>
      </c>
      <c r="E7" s="146">
        <v>2.2999999999999998</v>
      </c>
      <c r="F7" s="146">
        <v>2.8</v>
      </c>
      <c r="G7" s="146">
        <v>5.6</v>
      </c>
      <c r="H7" s="146">
        <v>4.0999999999999996</v>
      </c>
      <c r="I7" s="146">
        <v>7</v>
      </c>
      <c r="J7" s="146">
        <v>5.7</v>
      </c>
      <c r="K7" s="146">
        <v>6.5</v>
      </c>
      <c r="L7" s="260">
        <v>6.1</v>
      </c>
      <c r="M7" s="261">
        <v>6.7</v>
      </c>
      <c r="N7" s="146">
        <v>6.5</v>
      </c>
      <c r="O7" s="147">
        <v>5.6</v>
      </c>
      <c r="P7" s="148"/>
    </row>
    <row r="8" spans="1:16" ht="13.5" thickBot="1" x14ac:dyDescent="0.25">
      <c r="A8" s="149" t="s">
        <v>59</v>
      </c>
      <c r="B8" s="150">
        <v>10</v>
      </c>
      <c r="C8" s="151">
        <v>8</v>
      </c>
      <c r="D8" s="152">
        <v>9</v>
      </c>
      <c r="E8" s="152">
        <v>6</v>
      </c>
      <c r="F8" s="152">
        <v>7</v>
      </c>
      <c r="G8" s="152">
        <v>12</v>
      </c>
      <c r="H8" s="152">
        <v>11</v>
      </c>
      <c r="I8" s="152">
        <v>15</v>
      </c>
      <c r="J8" s="152">
        <v>12</v>
      </c>
      <c r="K8" s="152">
        <v>13</v>
      </c>
      <c r="L8" s="262" t="s">
        <v>104</v>
      </c>
      <c r="M8" s="263">
        <v>12</v>
      </c>
      <c r="N8" s="152">
        <v>13</v>
      </c>
      <c r="O8" s="153">
        <v>11</v>
      </c>
      <c r="P8" s="148"/>
    </row>
    <row r="9" spans="1:16" x14ac:dyDescent="0.2">
      <c r="A9" s="123" t="s">
        <v>60</v>
      </c>
      <c r="B9" s="154"/>
      <c r="C9" s="154"/>
      <c r="D9" s="154"/>
      <c r="E9" s="154"/>
      <c r="F9" s="154"/>
      <c r="G9" s="154"/>
      <c r="H9" s="154"/>
      <c r="I9" s="154"/>
      <c r="J9" s="154"/>
      <c r="K9" s="154"/>
      <c r="L9" s="154"/>
      <c r="M9" s="148"/>
      <c r="N9" s="148"/>
    </row>
    <row r="10" spans="1:16" x14ac:dyDescent="0.2">
      <c r="A10" s="123" t="s">
        <v>61</v>
      </c>
      <c r="B10" s="123"/>
      <c r="C10" s="123"/>
      <c r="D10" s="123"/>
      <c r="E10" s="123"/>
      <c r="F10" s="123"/>
      <c r="G10" s="123"/>
      <c r="H10" s="123"/>
      <c r="I10" s="123"/>
      <c r="J10" s="123"/>
      <c r="K10" s="123"/>
      <c r="L10" s="123"/>
      <c r="M10" s="123"/>
      <c r="N10" s="123"/>
    </row>
    <row r="11" spans="1:16" x14ac:dyDescent="0.2">
      <c r="A11" s="123" t="s">
        <v>62</v>
      </c>
      <c r="B11" s="123"/>
      <c r="C11" s="123"/>
      <c r="D11" s="123"/>
      <c r="E11" s="123"/>
      <c r="F11" s="123"/>
      <c r="G11" s="123"/>
      <c r="H11" s="123"/>
      <c r="I11" s="123"/>
      <c r="J11" s="123"/>
      <c r="K11" s="123"/>
      <c r="L11" s="123"/>
      <c r="M11" s="123"/>
      <c r="N11" s="123"/>
    </row>
    <row r="12" spans="1:16" x14ac:dyDescent="0.2">
      <c r="A12" s="123" t="s">
        <v>63</v>
      </c>
      <c r="B12" s="123"/>
      <c r="C12" s="123"/>
      <c r="D12" s="123"/>
      <c r="E12" s="123"/>
      <c r="F12" s="123"/>
      <c r="G12" s="123"/>
      <c r="H12" s="123"/>
      <c r="I12" s="123"/>
      <c r="J12" s="123"/>
      <c r="K12" s="123"/>
      <c r="L12" s="123"/>
      <c r="M12" s="123"/>
      <c r="N12" s="123"/>
    </row>
    <row r="13" spans="1:16" x14ac:dyDescent="0.2">
      <c r="A13" s="148" t="s">
        <v>64</v>
      </c>
      <c r="B13" s="148"/>
      <c r="C13" s="148"/>
      <c r="D13" s="148"/>
      <c r="E13" s="148"/>
      <c r="F13" s="148"/>
      <c r="G13" s="148"/>
      <c r="H13" s="148"/>
      <c r="I13" s="148"/>
      <c r="J13" s="148"/>
      <c r="K13" s="148"/>
      <c r="L13" s="148"/>
      <c r="M13" s="148"/>
      <c r="N13" s="148"/>
    </row>
    <row r="15" spans="1:16" x14ac:dyDescent="0.2">
      <c r="A15" t="s">
        <v>65</v>
      </c>
    </row>
    <row r="16" spans="1:16" ht="13.5" thickBot="1" x14ac:dyDescent="0.25">
      <c r="A16" t="s">
        <v>50</v>
      </c>
    </row>
    <row r="17" spans="1:15" ht="34.5" thickBot="1" x14ac:dyDescent="0.25">
      <c r="A17" s="130" t="s">
        <v>51</v>
      </c>
      <c r="B17" s="131" t="s">
        <v>52</v>
      </c>
      <c r="C17" s="132" t="s">
        <v>53</v>
      </c>
      <c r="D17" s="133" t="s">
        <v>54</v>
      </c>
      <c r="E17" s="133" t="s">
        <v>123</v>
      </c>
      <c r="F17" s="134" t="s">
        <v>124</v>
      </c>
      <c r="G17" s="134" t="s">
        <v>125</v>
      </c>
      <c r="H17" s="134" t="s">
        <v>126</v>
      </c>
      <c r="I17" s="134" t="s">
        <v>127</v>
      </c>
      <c r="J17" s="134" t="s">
        <v>128</v>
      </c>
      <c r="K17" s="134" t="s">
        <v>129</v>
      </c>
      <c r="L17" s="256" t="s">
        <v>55</v>
      </c>
      <c r="M17" s="257" t="s">
        <v>56</v>
      </c>
      <c r="N17" s="135" t="s">
        <v>130</v>
      </c>
      <c r="O17" s="135" t="s">
        <v>131</v>
      </c>
    </row>
    <row r="18" spans="1:15" x14ac:dyDescent="0.2">
      <c r="A18" s="137" t="s">
        <v>57</v>
      </c>
      <c r="B18" s="155" t="s">
        <v>66</v>
      </c>
      <c r="C18" s="139" t="s">
        <v>66</v>
      </c>
      <c r="D18" s="140" t="s">
        <v>66</v>
      </c>
      <c r="E18" s="140" t="s">
        <v>66</v>
      </c>
      <c r="F18" s="140">
        <v>25.8</v>
      </c>
      <c r="G18" s="140">
        <v>28.6</v>
      </c>
      <c r="H18" s="140">
        <v>26</v>
      </c>
      <c r="I18" s="140">
        <v>25.6</v>
      </c>
      <c r="J18" s="140">
        <v>24.3</v>
      </c>
      <c r="K18" s="140">
        <v>24.2</v>
      </c>
      <c r="L18" s="258">
        <v>24.8</v>
      </c>
      <c r="M18" s="259">
        <v>24.9</v>
      </c>
      <c r="N18" s="141">
        <v>29.8</v>
      </c>
      <c r="O18" s="141">
        <v>30</v>
      </c>
    </row>
    <row r="19" spans="1:15" x14ac:dyDescent="0.2">
      <c r="A19" s="143" t="s">
        <v>58</v>
      </c>
      <c r="B19" s="156" t="s">
        <v>66</v>
      </c>
      <c r="C19" s="145" t="s">
        <v>66</v>
      </c>
      <c r="D19" s="146" t="s">
        <v>66</v>
      </c>
      <c r="E19" s="146" t="s">
        <v>66</v>
      </c>
      <c r="F19" s="146">
        <v>7.1</v>
      </c>
      <c r="G19" s="146">
        <v>9</v>
      </c>
      <c r="H19" s="146">
        <v>7</v>
      </c>
      <c r="I19" s="146">
        <v>8.1</v>
      </c>
      <c r="J19" s="146">
        <v>7.7</v>
      </c>
      <c r="K19" s="146">
        <v>9.1</v>
      </c>
      <c r="L19" s="260">
        <v>11</v>
      </c>
      <c r="M19" s="261">
        <v>13.1</v>
      </c>
      <c r="N19" s="147">
        <v>9.6</v>
      </c>
      <c r="O19" s="147">
        <v>9</v>
      </c>
    </row>
    <row r="20" spans="1:15" ht="13.5" thickBot="1" x14ac:dyDescent="0.25">
      <c r="A20" s="149" t="s">
        <v>59</v>
      </c>
      <c r="B20" s="157" t="s">
        <v>66</v>
      </c>
      <c r="C20" s="151" t="s">
        <v>66</v>
      </c>
      <c r="D20" s="152" t="s">
        <v>66</v>
      </c>
      <c r="E20" s="152" t="s">
        <v>66</v>
      </c>
      <c r="F20" s="152">
        <v>12</v>
      </c>
      <c r="G20" s="152">
        <v>18</v>
      </c>
      <c r="H20" s="152">
        <v>15</v>
      </c>
      <c r="I20" s="152">
        <v>16</v>
      </c>
      <c r="J20" s="152">
        <v>14</v>
      </c>
      <c r="K20" s="152">
        <v>14</v>
      </c>
      <c r="L20" s="262" t="s">
        <v>104</v>
      </c>
      <c r="M20" s="263">
        <v>19</v>
      </c>
      <c r="N20" s="153">
        <v>16</v>
      </c>
      <c r="O20" s="153">
        <v>14</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V60"/>
  <sheetViews>
    <sheetView showGridLines="0" workbookViewId="0">
      <pane xSplit="1" ySplit="3" topLeftCell="B4" activePane="bottomRight" state="frozen"/>
      <selection pane="topRight" activeCell="B1" sqref="B1"/>
      <selection pane="bottomLeft" activeCell="A40" sqref="A40"/>
      <selection pane="bottomRight" activeCell="J9" sqref="J9"/>
    </sheetView>
  </sheetViews>
  <sheetFormatPr baseColWidth="10" defaultColWidth="10.85546875" defaultRowHeight="12.75" x14ac:dyDescent="0.2"/>
  <cols>
    <col min="1" max="1" width="29.85546875" style="10" customWidth="1"/>
    <col min="2" max="8" width="5" style="10" customWidth="1"/>
    <col min="9" max="10" width="5.42578125" style="10" customWidth="1"/>
    <col min="11" max="11" width="5.5703125" style="10" customWidth="1"/>
    <col min="12" max="12" width="5.5703125" style="95" customWidth="1"/>
    <col min="13" max="14" width="6.5703125" style="10" customWidth="1"/>
    <col min="15" max="15" width="6.5703125" customWidth="1"/>
    <col min="16" max="16" width="6.5703125" style="243" customWidth="1"/>
    <col min="17" max="19" width="6.5703125" style="244" customWidth="1"/>
    <col min="20" max="21" width="10.85546875" style="243"/>
  </cols>
  <sheetData>
    <row r="1" spans="1:22" x14ac:dyDescent="0.2">
      <c r="A1" s="127" t="s">
        <v>140</v>
      </c>
      <c r="B1" s="74"/>
      <c r="C1" s="74"/>
      <c r="D1" s="74"/>
      <c r="E1" s="74"/>
      <c r="F1" s="74"/>
      <c r="G1" s="74"/>
      <c r="H1" s="74"/>
      <c r="I1" s="74"/>
      <c r="J1" s="74"/>
      <c r="K1" s="74"/>
    </row>
    <row r="2" spans="1:22" ht="13.5" thickBot="1" x14ac:dyDescent="0.25">
      <c r="A2" s="158"/>
      <c r="B2" s="74"/>
      <c r="C2" s="74"/>
      <c r="D2" s="74"/>
      <c r="E2" s="74"/>
      <c r="F2" s="74"/>
      <c r="G2" s="74"/>
      <c r="I2" s="74"/>
      <c r="M2" s="159"/>
      <c r="N2" s="159"/>
      <c r="O2" s="159"/>
      <c r="Q2" s="246"/>
      <c r="R2" s="246"/>
      <c r="S2" s="245" t="s">
        <v>67</v>
      </c>
    </row>
    <row r="3" spans="1:22" ht="23.25" thickBot="1" x14ac:dyDescent="0.25">
      <c r="A3" s="160"/>
      <c r="B3" s="161">
        <v>2002</v>
      </c>
      <c r="C3" s="161">
        <v>2003</v>
      </c>
      <c r="D3" s="161">
        <v>2004</v>
      </c>
      <c r="E3" s="161">
        <v>2005</v>
      </c>
      <c r="F3" s="161">
        <v>2006</v>
      </c>
      <c r="G3" s="161">
        <v>2007</v>
      </c>
      <c r="H3" s="161">
        <v>2008</v>
      </c>
      <c r="I3" s="162" t="s">
        <v>68</v>
      </c>
      <c r="J3" s="162">
        <v>2010</v>
      </c>
      <c r="K3" s="162">
        <v>2011</v>
      </c>
      <c r="L3" s="163" t="s">
        <v>69</v>
      </c>
      <c r="M3" s="162">
        <v>2013</v>
      </c>
      <c r="N3" s="162">
        <v>2014</v>
      </c>
      <c r="O3" s="238">
        <v>2015</v>
      </c>
      <c r="P3" s="247">
        <v>2016</v>
      </c>
      <c r="Q3" s="247">
        <v>2017</v>
      </c>
      <c r="R3" s="285">
        <v>2018</v>
      </c>
      <c r="S3" s="280">
        <v>2019</v>
      </c>
    </row>
    <row r="4" spans="1:22" x14ac:dyDescent="0.2">
      <c r="A4" s="164" t="s">
        <v>71</v>
      </c>
      <c r="B4" s="165">
        <v>1420</v>
      </c>
      <c r="C4" s="165">
        <v>1450</v>
      </c>
      <c r="D4" s="165">
        <v>1490</v>
      </c>
      <c r="E4" s="165">
        <v>1540</v>
      </c>
      <c r="F4" s="165">
        <v>1570</v>
      </c>
      <c r="G4" s="165">
        <v>1620</v>
      </c>
      <c r="H4" s="166">
        <v>1690</v>
      </c>
      <c r="I4" s="165">
        <v>1690</v>
      </c>
      <c r="J4" s="165">
        <v>1740</v>
      </c>
      <c r="K4" s="165">
        <v>1770</v>
      </c>
      <c r="L4" s="167">
        <v>1800</v>
      </c>
      <c r="M4" s="165">
        <v>1790</v>
      </c>
      <c r="N4" s="165">
        <v>1800</v>
      </c>
      <c r="O4" s="239">
        <v>1810</v>
      </c>
      <c r="P4" s="248">
        <v>1830</v>
      </c>
      <c r="Q4" s="249">
        <v>1840</v>
      </c>
      <c r="R4" s="286">
        <v>1880</v>
      </c>
      <c r="S4" s="281">
        <v>1950</v>
      </c>
      <c r="V4" s="243"/>
    </row>
    <row r="5" spans="1:22" x14ac:dyDescent="0.2">
      <c r="A5" s="168" t="s">
        <v>72</v>
      </c>
      <c r="B5" s="169">
        <v>3120</v>
      </c>
      <c r="C5" s="169">
        <v>3090</v>
      </c>
      <c r="D5" s="169">
        <v>3120</v>
      </c>
      <c r="E5" s="169">
        <v>3200</v>
      </c>
      <c r="F5" s="169">
        <v>3230</v>
      </c>
      <c r="G5" s="169">
        <v>3350</v>
      </c>
      <c r="H5" s="170">
        <v>3460</v>
      </c>
      <c r="I5" s="171">
        <v>3290</v>
      </c>
      <c r="J5" s="169">
        <v>3400</v>
      </c>
      <c r="K5" s="169">
        <v>3370</v>
      </c>
      <c r="L5" s="171">
        <v>3440</v>
      </c>
      <c r="M5" s="169">
        <v>3450</v>
      </c>
      <c r="N5" s="169">
        <v>3480</v>
      </c>
      <c r="O5" s="240">
        <v>3420</v>
      </c>
      <c r="P5" s="250">
        <v>3460</v>
      </c>
      <c r="Q5" s="251">
        <v>3550</v>
      </c>
      <c r="R5" s="287">
        <v>3640</v>
      </c>
      <c r="S5" s="282">
        <v>3630</v>
      </c>
    </row>
    <row r="6" spans="1:22" x14ac:dyDescent="0.2">
      <c r="A6" s="168" t="s">
        <v>73</v>
      </c>
      <c r="B6" s="169">
        <v>1760</v>
      </c>
      <c r="C6" s="169">
        <v>1780</v>
      </c>
      <c r="D6" s="169">
        <v>1830</v>
      </c>
      <c r="E6" s="169">
        <v>1880</v>
      </c>
      <c r="F6" s="169">
        <v>1920</v>
      </c>
      <c r="G6" s="169">
        <v>1980</v>
      </c>
      <c r="H6" s="170">
        <v>2020</v>
      </c>
      <c r="I6" s="171">
        <v>2010</v>
      </c>
      <c r="J6" s="169">
        <v>2110</v>
      </c>
      <c r="K6" s="169">
        <v>2120</v>
      </c>
      <c r="L6" s="171">
        <v>2160</v>
      </c>
      <c r="M6" s="169">
        <v>2180</v>
      </c>
      <c r="N6" s="169">
        <v>2220</v>
      </c>
      <c r="O6" s="240">
        <v>2210</v>
      </c>
      <c r="P6" s="250">
        <v>2210</v>
      </c>
      <c r="Q6" s="251">
        <v>2280</v>
      </c>
      <c r="R6" s="287">
        <v>2300</v>
      </c>
      <c r="S6" s="282">
        <v>2350</v>
      </c>
    </row>
    <row r="7" spans="1:22" x14ac:dyDescent="0.2">
      <c r="A7" s="168" t="s">
        <v>74</v>
      </c>
      <c r="B7" s="169">
        <v>1260</v>
      </c>
      <c r="C7" s="169">
        <v>1280</v>
      </c>
      <c r="D7" s="169">
        <v>1320</v>
      </c>
      <c r="E7" s="169">
        <v>1360</v>
      </c>
      <c r="F7" s="169">
        <v>1390</v>
      </c>
      <c r="G7" s="169">
        <v>1440</v>
      </c>
      <c r="H7" s="170">
        <v>1490</v>
      </c>
      <c r="I7" s="171">
        <v>1540</v>
      </c>
      <c r="J7" s="169">
        <v>1580</v>
      </c>
      <c r="K7" s="169">
        <v>1640</v>
      </c>
      <c r="L7" s="171">
        <v>1690</v>
      </c>
      <c r="M7" s="169">
        <v>1700</v>
      </c>
      <c r="N7" s="169">
        <v>1720</v>
      </c>
      <c r="O7" s="240">
        <v>1710</v>
      </c>
      <c r="P7" s="250">
        <v>1710</v>
      </c>
      <c r="Q7" s="251">
        <v>1750</v>
      </c>
      <c r="R7" s="287">
        <v>1770</v>
      </c>
      <c r="S7" s="282">
        <v>1830</v>
      </c>
    </row>
    <row r="8" spans="1:22" x14ac:dyDescent="0.2">
      <c r="A8" s="168" t="s">
        <v>75</v>
      </c>
      <c r="B8" s="169">
        <v>1340</v>
      </c>
      <c r="C8" s="169">
        <v>1370</v>
      </c>
      <c r="D8" s="169">
        <v>1410</v>
      </c>
      <c r="E8" s="169">
        <v>1460</v>
      </c>
      <c r="F8" s="169">
        <v>1500</v>
      </c>
      <c r="G8" s="169">
        <v>1550</v>
      </c>
      <c r="H8" s="170">
        <v>1610</v>
      </c>
      <c r="I8" s="171">
        <v>1620</v>
      </c>
      <c r="J8" s="169">
        <v>1670</v>
      </c>
      <c r="K8" s="169">
        <v>1700</v>
      </c>
      <c r="L8" s="171">
        <v>1730</v>
      </c>
      <c r="M8" s="169">
        <v>1710</v>
      </c>
      <c r="N8" s="169">
        <v>1710</v>
      </c>
      <c r="O8" s="240">
        <v>1690</v>
      </c>
      <c r="P8" s="250">
        <v>1710</v>
      </c>
      <c r="Q8" s="251">
        <v>1710</v>
      </c>
      <c r="R8" s="287">
        <v>1750</v>
      </c>
      <c r="S8" s="282">
        <v>1830</v>
      </c>
    </row>
    <row r="9" spans="1:22" x14ac:dyDescent="0.2">
      <c r="A9" s="172" t="s">
        <v>76</v>
      </c>
      <c r="B9" s="169">
        <v>1340</v>
      </c>
      <c r="C9" s="169">
        <v>1380</v>
      </c>
      <c r="D9" s="169">
        <v>1420</v>
      </c>
      <c r="E9" s="169">
        <v>1460</v>
      </c>
      <c r="F9" s="169">
        <v>1500</v>
      </c>
      <c r="G9" s="169">
        <v>1550</v>
      </c>
      <c r="H9" s="170">
        <v>1620</v>
      </c>
      <c r="I9" s="171">
        <v>1620</v>
      </c>
      <c r="J9" s="169">
        <v>1680</v>
      </c>
      <c r="K9" s="169">
        <v>1710</v>
      </c>
      <c r="L9" s="171">
        <v>1730</v>
      </c>
      <c r="M9" s="169">
        <v>1710</v>
      </c>
      <c r="N9" s="169">
        <v>1710</v>
      </c>
      <c r="O9" s="240">
        <v>1690</v>
      </c>
      <c r="P9" s="250">
        <v>1710</v>
      </c>
      <c r="Q9" s="251">
        <v>1710</v>
      </c>
      <c r="R9" s="287">
        <v>1750</v>
      </c>
      <c r="S9" s="282">
        <v>1830</v>
      </c>
    </row>
    <row r="10" spans="1:22" x14ac:dyDescent="0.2">
      <c r="A10" s="173" t="s">
        <v>77</v>
      </c>
      <c r="B10" s="174">
        <v>1160</v>
      </c>
      <c r="C10" s="174">
        <v>1190</v>
      </c>
      <c r="D10" s="174">
        <v>1230</v>
      </c>
      <c r="E10" s="174">
        <v>1270</v>
      </c>
      <c r="F10" s="174">
        <v>1300</v>
      </c>
      <c r="G10" s="174">
        <v>1340</v>
      </c>
      <c r="H10" s="175">
        <v>1390</v>
      </c>
      <c r="I10" s="176">
        <v>1400</v>
      </c>
      <c r="J10" s="174">
        <v>1440</v>
      </c>
      <c r="K10" s="174">
        <v>1470</v>
      </c>
      <c r="L10" s="176">
        <v>1530</v>
      </c>
      <c r="M10" s="174">
        <v>1520</v>
      </c>
      <c r="N10" s="174">
        <v>1550</v>
      </c>
      <c r="O10" s="241">
        <v>1520</v>
      </c>
      <c r="P10" s="252">
        <v>1530</v>
      </c>
      <c r="Q10" s="253">
        <v>1600</v>
      </c>
      <c r="R10" s="288">
        <v>1620</v>
      </c>
      <c r="S10" s="283">
        <v>1670</v>
      </c>
    </row>
    <row r="11" spans="1:22" x14ac:dyDescent="0.2">
      <c r="A11" s="177" t="s">
        <v>78</v>
      </c>
      <c r="B11" s="165">
        <v>1430</v>
      </c>
      <c r="C11" s="165">
        <v>1470</v>
      </c>
      <c r="D11" s="165">
        <v>1500</v>
      </c>
      <c r="E11" s="165">
        <v>1550</v>
      </c>
      <c r="F11" s="165">
        <v>1590</v>
      </c>
      <c r="G11" s="165">
        <v>1650</v>
      </c>
      <c r="H11" s="166">
        <v>1720</v>
      </c>
      <c r="I11" s="165">
        <v>1720</v>
      </c>
      <c r="J11" s="165">
        <v>1780</v>
      </c>
      <c r="K11" s="165">
        <v>1810</v>
      </c>
      <c r="L11" s="167">
        <v>1840</v>
      </c>
      <c r="M11" s="165">
        <v>1830</v>
      </c>
      <c r="N11" s="165">
        <v>1830</v>
      </c>
      <c r="O11" s="239">
        <v>1840</v>
      </c>
      <c r="P11" s="248">
        <v>1860</v>
      </c>
      <c r="Q11" s="249">
        <v>1870</v>
      </c>
      <c r="R11" s="286">
        <v>1900</v>
      </c>
      <c r="S11" s="281">
        <v>1980</v>
      </c>
    </row>
    <row r="12" spans="1:22" x14ac:dyDescent="0.2">
      <c r="A12" s="168" t="s">
        <v>72</v>
      </c>
      <c r="B12" s="169">
        <v>3010</v>
      </c>
      <c r="C12" s="169">
        <v>3010</v>
      </c>
      <c r="D12" s="169">
        <v>3020</v>
      </c>
      <c r="E12" s="169">
        <v>3070</v>
      </c>
      <c r="F12" s="169">
        <v>3120</v>
      </c>
      <c r="G12" s="169">
        <v>3260</v>
      </c>
      <c r="H12" s="170">
        <v>3410</v>
      </c>
      <c r="I12" s="171">
        <v>3220</v>
      </c>
      <c r="J12" s="169">
        <v>3320</v>
      </c>
      <c r="K12" s="169">
        <v>3320</v>
      </c>
      <c r="L12" s="171">
        <v>3410</v>
      </c>
      <c r="M12" s="169">
        <v>3390</v>
      </c>
      <c r="N12" s="169">
        <v>3430</v>
      </c>
      <c r="O12" s="240">
        <v>3460</v>
      </c>
      <c r="P12" s="250">
        <v>3490</v>
      </c>
      <c r="Q12" s="251">
        <v>3630</v>
      </c>
      <c r="R12" s="287">
        <v>3640</v>
      </c>
      <c r="S12" s="282">
        <v>3620</v>
      </c>
    </row>
    <row r="13" spans="1:22" x14ac:dyDescent="0.2">
      <c r="A13" s="168" t="s">
        <v>73</v>
      </c>
      <c r="B13" s="169">
        <v>1770</v>
      </c>
      <c r="C13" s="169">
        <v>1790</v>
      </c>
      <c r="D13" s="169">
        <v>1820</v>
      </c>
      <c r="E13" s="169">
        <v>1870</v>
      </c>
      <c r="F13" s="169">
        <v>1900</v>
      </c>
      <c r="G13" s="169">
        <v>1970</v>
      </c>
      <c r="H13" s="170">
        <v>2040</v>
      </c>
      <c r="I13" s="171">
        <v>2040</v>
      </c>
      <c r="J13" s="169">
        <v>2110</v>
      </c>
      <c r="K13" s="169">
        <v>2130</v>
      </c>
      <c r="L13" s="171">
        <v>2170</v>
      </c>
      <c r="M13" s="169">
        <v>2180</v>
      </c>
      <c r="N13" s="169">
        <v>2220</v>
      </c>
      <c r="O13" s="240">
        <v>2210</v>
      </c>
      <c r="P13" s="250">
        <v>2220</v>
      </c>
      <c r="Q13" s="251">
        <v>2290</v>
      </c>
      <c r="R13" s="287">
        <v>2280</v>
      </c>
      <c r="S13" s="282">
        <v>2340</v>
      </c>
    </row>
    <row r="14" spans="1:22" x14ac:dyDescent="0.2">
      <c r="A14" s="168" t="s">
        <v>74</v>
      </c>
      <c r="B14" s="169">
        <v>1250</v>
      </c>
      <c r="C14" s="169">
        <v>1280</v>
      </c>
      <c r="D14" s="169">
        <v>1310</v>
      </c>
      <c r="E14" s="169">
        <v>1350</v>
      </c>
      <c r="F14" s="169">
        <v>1390</v>
      </c>
      <c r="G14" s="169">
        <v>1440</v>
      </c>
      <c r="H14" s="170">
        <v>1490</v>
      </c>
      <c r="I14" s="171">
        <v>1550</v>
      </c>
      <c r="J14" s="169">
        <v>1580</v>
      </c>
      <c r="K14" s="169">
        <v>1630</v>
      </c>
      <c r="L14" s="171">
        <v>1680</v>
      </c>
      <c r="M14" s="169">
        <v>1690</v>
      </c>
      <c r="N14" s="169">
        <v>1710</v>
      </c>
      <c r="O14" s="240">
        <v>1720</v>
      </c>
      <c r="P14" s="250">
        <v>1730</v>
      </c>
      <c r="Q14" s="251">
        <v>1780</v>
      </c>
      <c r="R14" s="287">
        <v>1800</v>
      </c>
      <c r="S14" s="282">
        <v>1850</v>
      </c>
    </row>
    <row r="15" spans="1:22" x14ac:dyDescent="0.2">
      <c r="A15" s="168" t="s">
        <v>75</v>
      </c>
      <c r="B15" s="169">
        <v>1370</v>
      </c>
      <c r="C15" s="169">
        <v>1410</v>
      </c>
      <c r="D15" s="169">
        <v>1450</v>
      </c>
      <c r="E15" s="169">
        <v>1500</v>
      </c>
      <c r="F15" s="169">
        <v>1540</v>
      </c>
      <c r="G15" s="169">
        <v>1590</v>
      </c>
      <c r="H15" s="170">
        <v>1660</v>
      </c>
      <c r="I15" s="171">
        <v>1670</v>
      </c>
      <c r="J15" s="169">
        <v>1730</v>
      </c>
      <c r="K15" s="169">
        <v>1760</v>
      </c>
      <c r="L15" s="171">
        <v>1780</v>
      </c>
      <c r="M15" s="169">
        <v>1770</v>
      </c>
      <c r="N15" s="169">
        <v>1760</v>
      </c>
      <c r="O15" s="240">
        <v>1740</v>
      </c>
      <c r="P15" s="250">
        <v>1770</v>
      </c>
      <c r="Q15" s="251">
        <v>1760</v>
      </c>
      <c r="R15" s="287">
        <v>1800</v>
      </c>
      <c r="S15" s="282">
        <v>1890</v>
      </c>
    </row>
    <row r="16" spans="1:22" x14ac:dyDescent="0.2">
      <c r="A16" s="172" t="s">
        <v>76</v>
      </c>
      <c r="B16" s="169">
        <v>1380</v>
      </c>
      <c r="C16" s="169">
        <v>1420</v>
      </c>
      <c r="D16" s="169">
        <v>1460</v>
      </c>
      <c r="E16" s="169">
        <v>1510</v>
      </c>
      <c r="F16" s="169">
        <v>1550</v>
      </c>
      <c r="G16" s="169">
        <v>1600</v>
      </c>
      <c r="H16" s="170">
        <v>1670</v>
      </c>
      <c r="I16" s="171">
        <v>1680</v>
      </c>
      <c r="J16" s="169">
        <v>1740</v>
      </c>
      <c r="K16" s="169">
        <v>1770</v>
      </c>
      <c r="L16" s="171">
        <v>1790</v>
      </c>
      <c r="M16" s="169">
        <v>1770</v>
      </c>
      <c r="N16" s="169">
        <v>1770</v>
      </c>
      <c r="O16" s="240">
        <v>1750</v>
      </c>
      <c r="P16" s="250">
        <v>1780</v>
      </c>
      <c r="Q16" s="251">
        <v>1760</v>
      </c>
      <c r="R16" s="287">
        <v>1800</v>
      </c>
      <c r="S16" s="282">
        <v>1890</v>
      </c>
    </row>
    <row r="17" spans="1:19" x14ac:dyDescent="0.2">
      <c r="A17" s="173" t="s">
        <v>77</v>
      </c>
      <c r="B17" s="174">
        <v>1170</v>
      </c>
      <c r="C17" s="174">
        <v>1210</v>
      </c>
      <c r="D17" s="174">
        <v>1230</v>
      </c>
      <c r="E17" s="174">
        <v>1270</v>
      </c>
      <c r="F17" s="174">
        <v>1300</v>
      </c>
      <c r="G17" s="174">
        <v>1340</v>
      </c>
      <c r="H17" s="175">
        <v>1410</v>
      </c>
      <c r="I17" s="176">
        <v>1420</v>
      </c>
      <c r="J17" s="174">
        <v>1450</v>
      </c>
      <c r="K17" s="174">
        <v>1480</v>
      </c>
      <c r="L17" s="176">
        <v>1530</v>
      </c>
      <c r="M17" s="174">
        <v>1540</v>
      </c>
      <c r="N17" s="174">
        <v>1540</v>
      </c>
      <c r="O17" s="241">
        <v>1510</v>
      </c>
      <c r="P17" s="252">
        <v>1530</v>
      </c>
      <c r="Q17" s="253">
        <v>1600</v>
      </c>
      <c r="R17" s="288">
        <v>1620</v>
      </c>
      <c r="S17" s="283">
        <v>1670</v>
      </c>
    </row>
    <row r="18" spans="1:19" x14ac:dyDescent="0.2">
      <c r="A18" s="178" t="s">
        <v>79</v>
      </c>
      <c r="B18" s="165">
        <v>1360</v>
      </c>
      <c r="C18" s="165">
        <v>1390</v>
      </c>
      <c r="D18" s="165">
        <v>1430</v>
      </c>
      <c r="E18" s="165">
        <v>1480</v>
      </c>
      <c r="F18" s="165">
        <v>1520</v>
      </c>
      <c r="G18" s="165">
        <v>1570</v>
      </c>
      <c r="H18" s="166">
        <v>1620</v>
      </c>
      <c r="I18" s="165">
        <v>1620</v>
      </c>
      <c r="J18" s="165">
        <v>1670</v>
      </c>
      <c r="K18" s="165">
        <v>1700</v>
      </c>
      <c r="L18" s="167">
        <v>1730</v>
      </c>
      <c r="M18" s="165">
        <v>1720</v>
      </c>
      <c r="N18" s="165">
        <v>1720</v>
      </c>
      <c r="O18" s="239">
        <v>1730</v>
      </c>
      <c r="P18" s="248">
        <v>1750</v>
      </c>
      <c r="Q18" s="249">
        <v>1760</v>
      </c>
      <c r="R18" s="286">
        <v>1810</v>
      </c>
      <c r="S18" s="281">
        <v>1870</v>
      </c>
    </row>
    <row r="19" spans="1:19" x14ac:dyDescent="0.2">
      <c r="A19" s="168" t="s">
        <v>72</v>
      </c>
      <c r="B19" s="169">
        <v>3050</v>
      </c>
      <c r="C19" s="169">
        <v>2950</v>
      </c>
      <c r="D19" s="169">
        <v>3010</v>
      </c>
      <c r="E19" s="169">
        <v>3150</v>
      </c>
      <c r="F19" s="169">
        <v>3160</v>
      </c>
      <c r="G19" s="169">
        <v>3260</v>
      </c>
      <c r="H19" s="170">
        <v>3260</v>
      </c>
      <c r="I19" s="171">
        <v>3120</v>
      </c>
      <c r="J19" s="169">
        <v>3230</v>
      </c>
      <c r="K19" s="169">
        <v>3250</v>
      </c>
      <c r="L19" s="171">
        <v>3320</v>
      </c>
      <c r="M19" s="169">
        <v>3360</v>
      </c>
      <c r="N19" s="169">
        <v>3390</v>
      </c>
      <c r="O19" s="240">
        <v>3140</v>
      </c>
      <c r="P19" s="250">
        <v>3160</v>
      </c>
      <c r="Q19" s="251">
        <v>3270</v>
      </c>
      <c r="R19" s="287">
        <v>3440</v>
      </c>
      <c r="S19" s="282">
        <v>3350</v>
      </c>
    </row>
    <row r="20" spans="1:19" x14ac:dyDescent="0.2">
      <c r="A20" s="168" t="s">
        <v>73</v>
      </c>
      <c r="B20" s="169">
        <v>1770</v>
      </c>
      <c r="C20" s="169">
        <v>1790</v>
      </c>
      <c r="D20" s="169">
        <v>1830</v>
      </c>
      <c r="E20" s="169">
        <v>1900</v>
      </c>
      <c r="F20" s="169">
        <v>1950</v>
      </c>
      <c r="G20" s="169">
        <v>2010</v>
      </c>
      <c r="H20" s="170">
        <v>2050</v>
      </c>
      <c r="I20" s="171">
        <v>2050</v>
      </c>
      <c r="J20" s="169">
        <v>2130</v>
      </c>
      <c r="K20" s="169">
        <v>2150</v>
      </c>
      <c r="L20" s="171">
        <v>2180</v>
      </c>
      <c r="M20" s="169">
        <v>2220</v>
      </c>
      <c r="N20" s="169">
        <v>2260</v>
      </c>
      <c r="O20" s="240">
        <v>2230</v>
      </c>
      <c r="P20" s="250">
        <v>2230</v>
      </c>
      <c r="Q20" s="251">
        <v>2300</v>
      </c>
      <c r="R20" s="287">
        <v>2330</v>
      </c>
      <c r="S20" s="282">
        <v>2370</v>
      </c>
    </row>
    <row r="21" spans="1:19" x14ac:dyDescent="0.2">
      <c r="A21" s="168" t="s">
        <v>74</v>
      </c>
      <c r="B21" s="169">
        <v>1240</v>
      </c>
      <c r="C21" s="169">
        <v>1270</v>
      </c>
      <c r="D21" s="169">
        <v>1310</v>
      </c>
      <c r="E21" s="169">
        <v>1370</v>
      </c>
      <c r="F21" s="169">
        <v>1400</v>
      </c>
      <c r="G21" s="169">
        <v>1450</v>
      </c>
      <c r="H21" s="170">
        <v>1470</v>
      </c>
      <c r="I21" s="171">
        <v>1530</v>
      </c>
      <c r="J21" s="169">
        <v>1570</v>
      </c>
      <c r="K21" s="169">
        <v>1620</v>
      </c>
      <c r="L21" s="171">
        <v>1690</v>
      </c>
      <c r="M21" s="169">
        <v>1680</v>
      </c>
      <c r="N21" s="169">
        <v>1700</v>
      </c>
      <c r="O21" s="240">
        <v>1690</v>
      </c>
      <c r="P21" s="250">
        <v>1690</v>
      </c>
      <c r="Q21" s="251">
        <v>1720</v>
      </c>
      <c r="R21" s="287">
        <v>1740</v>
      </c>
      <c r="S21" s="282">
        <v>1800</v>
      </c>
    </row>
    <row r="22" spans="1:19" x14ac:dyDescent="0.2">
      <c r="A22" s="168" t="s">
        <v>75</v>
      </c>
      <c r="B22" s="169">
        <v>1290</v>
      </c>
      <c r="C22" s="169">
        <v>1320</v>
      </c>
      <c r="D22" s="169">
        <v>1360</v>
      </c>
      <c r="E22" s="169">
        <v>1410</v>
      </c>
      <c r="F22" s="169">
        <v>1440</v>
      </c>
      <c r="G22" s="169">
        <v>1500</v>
      </c>
      <c r="H22" s="170">
        <v>1550</v>
      </c>
      <c r="I22" s="171">
        <v>1560</v>
      </c>
      <c r="J22" s="169">
        <v>1610</v>
      </c>
      <c r="K22" s="169">
        <v>1640</v>
      </c>
      <c r="L22" s="171">
        <v>1660</v>
      </c>
      <c r="M22" s="169">
        <v>1650</v>
      </c>
      <c r="N22" s="169">
        <v>1650</v>
      </c>
      <c r="O22" s="240">
        <v>1630</v>
      </c>
      <c r="P22" s="250">
        <v>1650</v>
      </c>
      <c r="Q22" s="251">
        <v>1650</v>
      </c>
      <c r="R22" s="287">
        <v>1690</v>
      </c>
      <c r="S22" s="282">
        <v>1770</v>
      </c>
    </row>
    <row r="23" spans="1:19" x14ac:dyDescent="0.2">
      <c r="A23" s="172" t="s">
        <v>76</v>
      </c>
      <c r="B23" s="169">
        <v>1280</v>
      </c>
      <c r="C23" s="169">
        <v>1310</v>
      </c>
      <c r="D23" s="169">
        <v>1350</v>
      </c>
      <c r="E23" s="169">
        <v>1400</v>
      </c>
      <c r="F23" s="169">
        <v>1440</v>
      </c>
      <c r="G23" s="169">
        <v>1490</v>
      </c>
      <c r="H23" s="170">
        <v>1550</v>
      </c>
      <c r="I23" s="171">
        <v>1550</v>
      </c>
      <c r="J23" s="169">
        <v>1610</v>
      </c>
      <c r="K23" s="169">
        <v>1640</v>
      </c>
      <c r="L23" s="171">
        <v>1660</v>
      </c>
      <c r="M23" s="169">
        <v>1650</v>
      </c>
      <c r="N23" s="169">
        <v>1640</v>
      </c>
      <c r="O23" s="240">
        <v>1620</v>
      </c>
      <c r="P23" s="250">
        <v>1650</v>
      </c>
      <c r="Q23" s="251">
        <v>1650</v>
      </c>
      <c r="R23" s="287">
        <v>1680</v>
      </c>
      <c r="S23" s="282">
        <v>1760</v>
      </c>
    </row>
    <row r="24" spans="1:19" x14ac:dyDescent="0.2">
      <c r="A24" s="173" t="s">
        <v>77</v>
      </c>
      <c r="B24" s="174">
        <v>1150</v>
      </c>
      <c r="C24" s="174">
        <v>1170</v>
      </c>
      <c r="D24" s="174">
        <v>1210</v>
      </c>
      <c r="E24" s="174">
        <v>1250</v>
      </c>
      <c r="F24" s="174">
        <v>1290</v>
      </c>
      <c r="G24" s="174">
        <v>1330</v>
      </c>
      <c r="H24" s="175">
        <v>1370</v>
      </c>
      <c r="I24" s="176">
        <v>1380</v>
      </c>
      <c r="J24" s="174">
        <v>1440</v>
      </c>
      <c r="K24" s="174">
        <v>1460</v>
      </c>
      <c r="L24" s="176">
        <v>1520</v>
      </c>
      <c r="M24" s="174">
        <v>1480</v>
      </c>
      <c r="N24" s="174">
        <v>1520</v>
      </c>
      <c r="O24" s="241">
        <v>1490</v>
      </c>
      <c r="P24" s="252">
        <v>1490</v>
      </c>
      <c r="Q24" s="253">
        <v>1560</v>
      </c>
      <c r="R24" s="288">
        <v>1590</v>
      </c>
      <c r="S24" s="283">
        <v>1630</v>
      </c>
    </row>
    <row r="25" spans="1:19" x14ac:dyDescent="0.2">
      <c r="A25" s="178" t="s">
        <v>80</v>
      </c>
      <c r="B25" s="165">
        <v>1410</v>
      </c>
      <c r="C25" s="165">
        <v>1450</v>
      </c>
      <c r="D25" s="165">
        <v>1510</v>
      </c>
      <c r="E25" s="165">
        <v>1530</v>
      </c>
      <c r="F25" s="165">
        <v>1550</v>
      </c>
      <c r="G25" s="165">
        <v>1630</v>
      </c>
      <c r="H25" s="166">
        <v>1680</v>
      </c>
      <c r="I25" s="165">
        <v>1670</v>
      </c>
      <c r="J25" s="165">
        <v>1730</v>
      </c>
      <c r="K25" s="165">
        <v>1760</v>
      </c>
      <c r="L25" s="167">
        <v>1780</v>
      </c>
      <c r="M25" s="165">
        <v>1780</v>
      </c>
      <c r="N25" s="165">
        <v>1770</v>
      </c>
      <c r="O25" s="239">
        <v>1780</v>
      </c>
      <c r="P25" s="248">
        <v>1820</v>
      </c>
      <c r="Q25" s="249">
        <v>1830</v>
      </c>
      <c r="R25" s="286">
        <v>1870</v>
      </c>
      <c r="S25" s="281">
        <v>1970</v>
      </c>
    </row>
    <row r="26" spans="1:19" x14ac:dyDescent="0.2">
      <c r="A26" s="168" t="s">
        <v>72</v>
      </c>
      <c r="B26" s="169">
        <v>3190</v>
      </c>
      <c r="C26" s="169">
        <v>3100</v>
      </c>
      <c r="D26" s="169">
        <v>3010</v>
      </c>
      <c r="E26" s="169">
        <v>3210</v>
      </c>
      <c r="F26" s="169">
        <v>3220</v>
      </c>
      <c r="G26" s="169">
        <v>3270</v>
      </c>
      <c r="H26" s="170">
        <v>3350</v>
      </c>
      <c r="I26" s="171">
        <v>3150</v>
      </c>
      <c r="J26" s="169">
        <v>3270</v>
      </c>
      <c r="K26" s="169">
        <v>3280</v>
      </c>
      <c r="L26" s="171">
        <v>3330</v>
      </c>
      <c r="M26" s="169">
        <v>3440</v>
      </c>
      <c r="N26" s="169">
        <v>3520</v>
      </c>
      <c r="O26" s="240">
        <v>3620</v>
      </c>
      <c r="P26" s="250">
        <v>3690</v>
      </c>
      <c r="Q26" s="251">
        <v>3650</v>
      </c>
      <c r="R26" s="287">
        <v>3720</v>
      </c>
      <c r="S26" s="282">
        <v>3750</v>
      </c>
    </row>
    <row r="27" spans="1:19" x14ac:dyDescent="0.2">
      <c r="A27" s="168" t="s">
        <v>73</v>
      </c>
      <c r="B27" s="169">
        <v>1870</v>
      </c>
      <c r="C27" s="169">
        <v>1870</v>
      </c>
      <c r="D27" s="169">
        <v>1960</v>
      </c>
      <c r="E27" s="169">
        <v>2050</v>
      </c>
      <c r="F27" s="169">
        <v>2090</v>
      </c>
      <c r="G27" s="169">
        <v>2220</v>
      </c>
      <c r="H27" s="170">
        <v>2250</v>
      </c>
      <c r="I27" s="171">
        <v>2170</v>
      </c>
      <c r="J27" s="169">
        <v>2210</v>
      </c>
      <c r="K27" s="169">
        <v>2260</v>
      </c>
      <c r="L27" s="171">
        <v>2280</v>
      </c>
      <c r="M27" s="169">
        <v>2270</v>
      </c>
      <c r="N27" s="169">
        <v>2300</v>
      </c>
      <c r="O27" s="240">
        <v>2230</v>
      </c>
      <c r="P27" s="250">
        <v>2280</v>
      </c>
      <c r="Q27" s="251">
        <v>2340</v>
      </c>
      <c r="R27" s="287">
        <v>2450</v>
      </c>
      <c r="S27" s="282">
        <v>2500</v>
      </c>
    </row>
    <row r="28" spans="1:19" x14ac:dyDescent="0.2">
      <c r="A28" s="168" t="s">
        <v>74</v>
      </c>
      <c r="B28" s="169">
        <v>1290</v>
      </c>
      <c r="C28" s="169">
        <v>1330</v>
      </c>
      <c r="D28" s="169">
        <v>1390</v>
      </c>
      <c r="E28" s="169">
        <v>1420</v>
      </c>
      <c r="F28" s="169">
        <v>1460</v>
      </c>
      <c r="G28" s="169">
        <v>1530</v>
      </c>
      <c r="H28" s="170">
        <v>1570</v>
      </c>
      <c r="I28" s="171">
        <v>1620</v>
      </c>
      <c r="J28" s="169">
        <v>1660</v>
      </c>
      <c r="K28" s="169">
        <v>1710</v>
      </c>
      <c r="L28" s="171">
        <v>1730</v>
      </c>
      <c r="M28" s="169">
        <v>1770</v>
      </c>
      <c r="N28" s="169">
        <v>1780</v>
      </c>
      <c r="O28" s="240">
        <v>1780</v>
      </c>
      <c r="P28" s="250">
        <v>1780</v>
      </c>
      <c r="Q28" s="251">
        <v>1790</v>
      </c>
      <c r="R28" s="287">
        <v>1850</v>
      </c>
      <c r="S28" s="282">
        <v>1920</v>
      </c>
    </row>
    <row r="29" spans="1:19" x14ac:dyDescent="0.2">
      <c r="A29" s="168" t="s">
        <v>75</v>
      </c>
      <c r="B29" s="169">
        <v>1340</v>
      </c>
      <c r="C29" s="169">
        <v>1380</v>
      </c>
      <c r="D29" s="169">
        <v>1450</v>
      </c>
      <c r="E29" s="169">
        <v>1460</v>
      </c>
      <c r="F29" s="169">
        <v>1490</v>
      </c>
      <c r="G29" s="169">
        <v>1560</v>
      </c>
      <c r="H29" s="170">
        <v>1620</v>
      </c>
      <c r="I29" s="171">
        <v>1620</v>
      </c>
      <c r="J29" s="169">
        <v>1670</v>
      </c>
      <c r="K29" s="169">
        <v>1700</v>
      </c>
      <c r="L29" s="171">
        <v>1720</v>
      </c>
      <c r="M29" s="169">
        <v>1710</v>
      </c>
      <c r="N29" s="169">
        <v>1690</v>
      </c>
      <c r="O29" s="240">
        <v>1680</v>
      </c>
      <c r="P29" s="250">
        <v>1730</v>
      </c>
      <c r="Q29" s="251">
        <v>1730</v>
      </c>
      <c r="R29" s="287">
        <v>1780</v>
      </c>
      <c r="S29" s="282">
        <v>1880</v>
      </c>
    </row>
    <row r="30" spans="1:19" x14ac:dyDescent="0.2">
      <c r="A30" s="172" t="s">
        <v>76</v>
      </c>
      <c r="B30" s="169">
        <v>1330</v>
      </c>
      <c r="C30" s="169">
        <v>1380</v>
      </c>
      <c r="D30" s="169">
        <v>1440</v>
      </c>
      <c r="E30" s="169">
        <v>1450</v>
      </c>
      <c r="F30" s="169">
        <v>1480</v>
      </c>
      <c r="G30" s="169">
        <v>1550</v>
      </c>
      <c r="H30" s="170">
        <v>1610</v>
      </c>
      <c r="I30" s="171">
        <v>1610</v>
      </c>
      <c r="J30" s="169">
        <v>1660</v>
      </c>
      <c r="K30" s="169">
        <v>1690</v>
      </c>
      <c r="L30" s="171">
        <v>1710</v>
      </c>
      <c r="M30" s="169">
        <v>1690</v>
      </c>
      <c r="N30" s="169">
        <v>1680</v>
      </c>
      <c r="O30" s="240">
        <v>1670</v>
      </c>
      <c r="P30" s="250">
        <v>1720</v>
      </c>
      <c r="Q30" s="251">
        <v>1720</v>
      </c>
      <c r="R30" s="287">
        <v>1760</v>
      </c>
      <c r="S30" s="282">
        <v>1870</v>
      </c>
    </row>
    <row r="31" spans="1:19" x14ac:dyDescent="0.2">
      <c r="A31" s="173" t="s">
        <v>77</v>
      </c>
      <c r="B31" s="174">
        <v>1240</v>
      </c>
      <c r="C31" s="174">
        <v>1290</v>
      </c>
      <c r="D31" s="174">
        <v>1400</v>
      </c>
      <c r="E31" s="174">
        <v>1370</v>
      </c>
      <c r="F31" s="174">
        <v>1390</v>
      </c>
      <c r="G31" s="174">
        <v>1410</v>
      </c>
      <c r="H31" s="175">
        <v>1430</v>
      </c>
      <c r="I31" s="176">
        <v>1610</v>
      </c>
      <c r="J31" s="174">
        <v>1590</v>
      </c>
      <c r="K31" s="174">
        <v>1630</v>
      </c>
      <c r="L31" s="176">
        <v>1570</v>
      </c>
      <c r="M31" s="174">
        <v>1650</v>
      </c>
      <c r="N31" s="174">
        <v>1640</v>
      </c>
      <c r="O31" s="241">
        <v>1490</v>
      </c>
      <c r="P31" s="252">
        <v>1530</v>
      </c>
      <c r="Q31" s="253">
        <v>1530</v>
      </c>
      <c r="R31" s="288">
        <v>1570</v>
      </c>
      <c r="S31" s="283">
        <v>1610</v>
      </c>
    </row>
    <row r="32" spans="1:19" x14ac:dyDescent="0.2">
      <c r="A32" s="178" t="s">
        <v>81</v>
      </c>
      <c r="B32" s="165">
        <v>1490</v>
      </c>
      <c r="C32" s="165">
        <v>1510</v>
      </c>
      <c r="D32" s="165">
        <v>1560</v>
      </c>
      <c r="E32" s="165">
        <v>1590</v>
      </c>
      <c r="F32" s="165">
        <v>1620</v>
      </c>
      <c r="G32" s="165">
        <v>1660</v>
      </c>
      <c r="H32" s="166">
        <v>1740</v>
      </c>
      <c r="I32" s="165">
        <v>1770</v>
      </c>
      <c r="J32" s="165">
        <v>1810</v>
      </c>
      <c r="K32" s="165">
        <v>1830</v>
      </c>
      <c r="L32" s="167">
        <v>1880</v>
      </c>
      <c r="M32" s="165">
        <v>1890</v>
      </c>
      <c r="N32" s="165">
        <v>1920</v>
      </c>
      <c r="O32" s="239">
        <v>1960</v>
      </c>
      <c r="P32" s="248">
        <v>1960</v>
      </c>
      <c r="Q32" s="249">
        <v>2010</v>
      </c>
      <c r="R32" s="286">
        <v>2080</v>
      </c>
      <c r="S32" s="281">
        <v>2170</v>
      </c>
    </row>
    <row r="33" spans="1:19" x14ac:dyDescent="0.2">
      <c r="A33" s="168" t="s">
        <v>72</v>
      </c>
      <c r="B33" s="169">
        <v>3300</v>
      </c>
      <c r="C33" s="169">
        <v>3280</v>
      </c>
      <c r="D33" s="169">
        <v>3410</v>
      </c>
      <c r="E33" s="169">
        <v>3460</v>
      </c>
      <c r="F33" s="169">
        <v>3480</v>
      </c>
      <c r="G33" s="169">
        <v>3630</v>
      </c>
      <c r="H33" s="170">
        <v>3760</v>
      </c>
      <c r="I33" s="171">
        <v>3580</v>
      </c>
      <c r="J33" s="169">
        <v>3750</v>
      </c>
      <c r="K33" s="169">
        <v>3640</v>
      </c>
      <c r="L33" s="171">
        <v>3720</v>
      </c>
      <c r="M33" s="169">
        <v>3710</v>
      </c>
      <c r="N33" s="169">
        <v>3680</v>
      </c>
      <c r="O33" s="240">
        <v>3760</v>
      </c>
      <c r="P33" s="250">
        <v>3810</v>
      </c>
      <c r="Q33" s="251">
        <v>3800</v>
      </c>
      <c r="R33" s="287">
        <v>4000</v>
      </c>
      <c r="S33" s="282">
        <v>4050</v>
      </c>
    </row>
    <row r="34" spans="1:19" x14ac:dyDescent="0.2">
      <c r="A34" s="168" t="s">
        <v>73</v>
      </c>
      <c r="B34" s="169">
        <v>1730</v>
      </c>
      <c r="C34" s="169">
        <v>1750</v>
      </c>
      <c r="D34" s="169">
        <v>1820</v>
      </c>
      <c r="E34" s="169">
        <v>1870</v>
      </c>
      <c r="F34" s="169">
        <v>1910</v>
      </c>
      <c r="G34" s="169">
        <v>1960</v>
      </c>
      <c r="H34" s="170">
        <v>1960</v>
      </c>
      <c r="I34" s="171">
        <v>1940</v>
      </c>
      <c r="J34" s="169">
        <v>2100</v>
      </c>
      <c r="K34" s="169">
        <v>2070</v>
      </c>
      <c r="L34" s="171">
        <v>2120</v>
      </c>
      <c r="M34" s="169">
        <v>2130</v>
      </c>
      <c r="N34" s="169">
        <v>2160</v>
      </c>
      <c r="O34" s="240">
        <v>2190</v>
      </c>
      <c r="P34" s="250">
        <v>2180</v>
      </c>
      <c r="Q34" s="251">
        <v>2230</v>
      </c>
      <c r="R34" s="287">
        <v>2270</v>
      </c>
      <c r="S34" s="282">
        <v>2340</v>
      </c>
    </row>
    <row r="35" spans="1:19" x14ac:dyDescent="0.2">
      <c r="A35" s="168" t="s">
        <v>74</v>
      </c>
      <c r="B35" s="169">
        <v>1300</v>
      </c>
      <c r="C35" s="169">
        <v>1290</v>
      </c>
      <c r="D35" s="169">
        <v>1330</v>
      </c>
      <c r="E35" s="169">
        <v>1360</v>
      </c>
      <c r="F35" s="169">
        <v>1390</v>
      </c>
      <c r="G35" s="169">
        <v>1440</v>
      </c>
      <c r="H35" s="170">
        <v>1490</v>
      </c>
      <c r="I35" s="171">
        <v>1540</v>
      </c>
      <c r="J35" s="169">
        <v>1590</v>
      </c>
      <c r="K35" s="169">
        <v>1660</v>
      </c>
      <c r="L35" s="171">
        <v>1730</v>
      </c>
      <c r="M35" s="169">
        <v>1750</v>
      </c>
      <c r="N35" s="169">
        <v>1750</v>
      </c>
      <c r="O35" s="240">
        <v>1730</v>
      </c>
      <c r="P35" s="250">
        <v>1690</v>
      </c>
      <c r="Q35" s="251">
        <v>1740</v>
      </c>
      <c r="R35" s="287">
        <v>1740</v>
      </c>
      <c r="S35" s="282">
        <v>1830</v>
      </c>
    </row>
    <row r="36" spans="1:19" x14ac:dyDescent="0.2">
      <c r="A36" s="168" t="s">
        <v>75</v>
      </c>
      <c r="B36" s="169">
        <v>1280</v>
      </c>
      <c r="C36" s="169">
        <v>1290</v>
      </c>
      <c r="D36" s="169">
        <v>1330</v>
      </c>
      <c r="E36" s="169">
        <v>1370</v>
      </c>
      <c r="F36" s="169">
        <v>1400</v>
      </c>
      <c r="G36" s="169">
        <v>1430</v>
      </c>
      <c r="H36" s="170">
        <v>1490</v>
      </c>
      <c r="I36" s="171">
        <v>1530</v>
      </c>
      <c r="J36" s="169">
        <v>1570</v>
      </c>
      <c r="K36" s="169">
        <v>1610</v>
      </c>
      <c r="L36" s="171">
        <v>1640</v>
      </c>
      <c r="M36" s="169">
        <v>1650</v>
      </c>
      <c r="N36" s="169">
        <v>1650</v>
      </c>
      <c r="O36" s="240">
        <v>1630</v>
      </c>
      <c r="P36" s="250">
        <v>1630</v>
      </c>
      <c r="Q36" s="251">
        <v>1680</v>
      </c>
      <c r="R36" s="287">
        <v>1710</v>
      </c>
      <c r="S36" s="282">
        <v>1780</v>
      </c>
    </row>
    <row r="37" spans="1:19" x14ac:dyDescent="0.2">
      <c r="A37" s="172" t="s">
        <v>76</v>
      </c>
      <c r="B37" s="169">
        <v>1280</v>
      </c>
      <c r="C37" s="169">
        <v>1290</v>
      </c>
      <c r="D37" s="169">
        <v>1330</v>
      </c>
      <c r="E37" s="169">
        <v>1370</v>
      </c>
      <c r="F37" s="169">
        <v>1410</v>
      </c>
      <c r="G37" s="169">
        <v>1440</v>
      </c>
      <c r="H37" s="170">
        <v>1490</v>
      </c>
      <c r="I37" s="171">
        <v>1530</v>
      </c>
      <c r="J37" s="169">
        <v>1570</v>
      </c>
      <c r="K37" s="169">
        <v>1620</v>
      </c>
      <c r="L37" s="171">
        <v>1650</v>
      </c>
      <c r="M37" s="169">
        <v>1640</v>
      </c>
      <c r="N37" s="169">
        <v>1640</v>
      </c>
      <c r="O37" s="240">
        <v>1620</v>
      </c>
      <c r="P37" s="250">
        <v>1620</v>
      </c>
      <c r="Q37" s="251">
        <v>1660</v>
      </c>
      <c r="R37" s="287">
        <v>1700</v>
      </c>
      <c r="S37" s="282">
        <v>1770</v>
      </c>
    </row>
    <row r="38" spans="1:19" x14ac:dyDescent="0.2">
      <c r="A38" s="173" t="s">
        <v>77</v>
      </c>
      <c r="B38" s="174">
        <v>1150</v>
      </c>
      <c r="C38" s="174">
        <v>1180</v>
      </c>
      <c r="D38" s="174">
        <v>1230</v>
      </c>
      <c r="E38" s="174">
        <v>1280</v>
      </c>
      <c r="F38" s="174">
        <v>1300</v>
      </c>
      <c r="G38" s="174">
        <v>1330</v>
      </c>
      <c r="H38" s="175">
        <v>1370</v>
      </c>
      <c r="I38" s="176">
        <v>1390</v>
      </c>
      <c r="J38" s="174">
        <v>1430</v>
      </c>
      <c r="K38" s="174">
        <v>1480</v>
      </c>
      <c r="L38" s="176">
        <v>1540</v>
      </c>
      <c r="M38" s="174">
        <v>1550</v>
      </c>
      <c r="N38" s="174">
        <v>1570</v>
      </c>
      <c r="O38" s="241">
        <v>1570</v>
      </c>
      <c r="P38" s="252">
        <v>1570</v>
      </c>
      <c r="Q38" s="253">
        <v>1640</v>
      </c>
      <c r="R38" s="288">
        <v>1690</v>
      </c>
      <c r="S38" s="283">
        <v>1740</v>
      </c>
    </row>
    <row r="39" spans="1:19" x14ac:dyDescent="0.2">
      <c r="A39" s="178" t="s">
        <v>82</v>
      </c>
      <c r="B39" s="165">
        <v>1710</v>
      </c>
      <c r="C39" s="165">
        <v>1750</v>
      </c>
      <c r="D39" s="165">
        <v>1780</v>
      </c>
      <c r="E39" s="165">
        <v>1840</v>
      </c>
      <c r="F39" s="165">
        <v>1880</v>
      </c>
      <c r="G39" s="166">
        <v>1920</v>
      </c>
      <c r="H39" s="179">
        <v>2020</v>
      </c>
      <c r="I39" s="165">
        <v>2050</v>
      </c>
      <c r="J39" s="165">
        <v>2100</v>
      </c>
      <c r="K39" s="165">
        <v>2150</v>
      </c>
      <c r="L39" s="167">
        <v>2200</v>
      </c>
      <c r="M39" s="165">
        <v>2210</v>
      </c>
      <c r="N39" s="165">
        <v>2230</v>
      </c>
      <c r="O39" s="239">
        <v>2260</v>
      </c>
      <c r="P39" s="248">
        <v>2240</v>
      </c>
      <c r="Q39" s="249">
        <v>2240</v>
      </c>
      <c r="R39" s="286">
        <v>2280</v>
      </c>
      <c r="S39" s="281">
        <v>2330</v>
      </c>
    </row>
    <row r="40" spans="1:19" x14ac:dyDescent="0.2">
      <c r="A40" s="168" t="s">
        <v>72</v>
      </c>
      <c r="B40" s="169">
        <v>3510</v>
      </c>
      <c r="C40" s="169">
        <v>3580</v>
      </c>
      <c r="D40" s="169">
        <v>3630</v>
      </c>
      <c r="E40" s="169">
        <v>3720</v>
      </c>
      <c r="F40" s="169">
        <v>3770</v>
      </c>
      <c r="G40" s="170">
        <v>3870</v>
      </c>
      <c r="H40" s="180">
        <v>4120</v>
      </c>
      <c r="I40" s="171">
        <v>3940</v>
      </c>
      <c r="J40" s="169">
        <v>4140</v>
      </c>
      <c r="K40" s="169">
        <v>4170</v>
      </c>
      <c r="L40" s="171">
        <v>4270</v>
      </c>
      <c r="M40" s="169">
        <v>4270</v>
      </c>
      <c r="N40" s="169">
        <v>4310</v>
      </c>
      <c r="O40" s="240">
        <v>4350</v>
      </c>
      <c r="P40" s="250">
        <v>4280</v>
      </c>
      <c r="Q40" s="251">
        <v>4260</v>
      </c>
      <c r="R40" s="287">
        <v>4370</v>
      </c>
      <c r="S40" s="282">
        <v>4400</v>
      </c>
    </row>
    <row r="41" spans="1:19" x14ac:dyDescent="0.2">
      <c r="A41" s="168" t="s">
        <v>73</v>
      </c>
      <c r="B41" s="169">
        <v>1990</v>
      </c>
      <c r="C41" s="169">
        <v>2040</v>
      </c>
      <c r="D41" s="169">
        <v>2070</v>
      </c>
      <c r="E41" s="169">
        <v>2120</v>
      </c>
      <c r="F41" s="169">
        <v>2170</v>
      </c>
      <c r="G41" s="170">
        <v>2210</v>
      </c>
      <c r="H41" s="180">
        <v>2310</v>
      </c>
      <c r="I41" s="171">
        <v>2330</v>
      </c>
      <c r="J41" s="169">
        <v>2390</v>
      </c>
      <c r="K41" s="169">
        <v>2440</v>
      </c>
      <c r="L41" s="171">
        <v>2510</v>
      </c>
      <c r="M41" s="169">
        <v>2520</v>
      </c>
      <c r="N41" s="169">
        <v>2550</v>
      </c>
      <c r="O41" s="240">
        <v>2600</v>
      </c>
      <c r="P41" s="250">
        <v>2560</v>
      </c>
      <c r="Q41" s="251">
        <v>2570</v>
      </c>
      <c r="R41" s="287">
        <v>2610</v>
      </c>
      <c r="S41" s="282">
        <v>2640</v>
      </c>
    </row>
    <row r="42" spans="1:19" x14ac:dyDescent="0.2">
      <c r="A42" s="168" t="s">
        <v>74</v>
      </c>
      <c r="B42" s="169">
        <v>1480</v>
      </c>
      <c r="C42" s="169">
        <v>1510</v>
      </c>
      <c r="D42" s="169">
        <v>1540</v>
      </c>
      <c r="E42" s="169">
        <v>1620</v>
      </c>
      <c r="F42" s="169">
        <v>1620</v>
      </c>
      <c r="G42" s="170">
        <v>1660</v>
      </c>
      <c r="H42" s="180">
        <v>1730</v>
      </c>
      <c r="I42" s="171">
        <v>1840</v>
      </c>
      <c r="J42" s="169">
        <v>1870</v>
      </c>
      <c r="K42" s="169">
        <v>1950</v>
      </c>
      <c r="L42" s="171">
        <v>2000</v>
      </c>
      <c r="M42" s="169">
        <v>2010</v>
      </c>
      <c r="N42" s="169">
        <v>2030</v>
      </c>
      <c r="O42" s="240">
        <v>2040</v>
      </c>
      <c r="P42" s="250">
        <v>2020</v>
      </c>
      <c r="Q42" s="251">
        <v>2000</v>
      </c>
      <c r="R42" s="287">
        <v>2030</v>
      </c>
      <c r="S42" s="282">
        <v>2090</v>
      </c>
    </row>
    <row r="43" spans="1:19" x14ac:dyDescent="0.2">
      <c r="A43" s="168" t="s">
        <v>75</v>
      </c>
      <c r="B43" s="169">
        <v>1460</v>
      </c>
      <c r="C43" s="169">
        <v>1490</v>
      </c>
      <c r="D43" s="169">
        <v>1520</v>
      </c>
      <c r="E43" s="169">
        <v>1570</v>
      </c>
      <c r="F43" s="169">
        <v>1590</v>
      </c>
      <c r="G43" s="170">
        <v>1640</v>
      </c>
      <c r="H43" s="180">
        <v>1700</v>
      </c>
      <c r="I43" s="171">
        <v>1740</v>
      </c>
      <c r="J43" s="169">
        <v>1770</v>
      </c>
      <c r="K43" s="169">
        <v>1820</v>
      </c>
      <c r="L43" s="171">
        <v>1850</v>
      </c>
      <c r="M43" s="169">
        <v>1870</v>
      </c>
      <c r="N43" s="169">
        <v>1870</v>
      </c>
      <c r="O43" s="240">
        <v>1860</v>
      </c>
      <c r="P43" s="250">
        <v>1860</v>
      </c>
      <c r="Q43" s="251">
        <v>1860</v>
      </c>
      <c r="R43" s="287">
        <v>1890</v>
      </c>
      <c r="S43" s="282">
        <v>1960</v>
      </c>
    </row>
    <row r="44" spans="1:19" x14ac:dyDescent="0.2">
      <c r="A44" s="172" t="s">
        <v>76</v>
      </c>
      <c r="B44" s="169">
        <v>1370</v>
      </c>
      <c r="C44" s="169">
        <v>1410</v>
      </c>
      <c r="D44" s="169">
        <v>1440</v>
      </c>
      <c r="E44" s="169">
        <v>1490</v>
      </c>
      <c r="F44" s="169">
        <v>1530</v>
      </c>
      <c r="G44" s="170">
        <v>1570</v>
      </c>
      <c r="H44" s="180">
        <v>1630</v>
      </c>
      <c r="I44" s="171">
        <v>1650</v>
      </c>
      <c r="J44" s="169">
        <v>1680</v>
      </c>
      <c r="K44" s="169">
        <v>1740</v>
      </c>
      <c r="L44" s="171">
        <v>1760</v>
      </c>
      <c r="M44" s="169">
        <v>1760</v>
      </c>
      <c r="N44" s="169">
        <v>1760</v>
      </c>
      <c r="O44" s="240">
        <v>1740</v>
      </c>
      <c r="P44" s="250">
        <v>1760</v>
      </c>
      <c r="Q44" s="251">
        <v>1810</v>
      </c>
      <c r="R44" s="287">
        <v>1850</v>
      </c>
      <c r="S44" s="282">
        <v>1880</v>
      </c>
    </row>
    <row r="45" spans="1:19" x14ac:dyDescent="0.2">
      <c r="A45" s="173" t="s">
        <v>77</v>
      </c>
      <c r="B45" s="174">
        <v>1200</v>
      </c>
      <c r="C45" s="174">
        <v>1250</v>
      </c>
      <c r="D45" s="174">
        <v>1260</v>
      </c>
      <c r="E45" s="174">
        <v>1320</v>
      </c>
      <c r="F45" s="174">
        <v>1360</v>
      </c>
      <c r="G45" s="175">
        <v>1390</v>
      </c>
      <c r="H45" s="181">
        <v>1430</v>
      </c>
      <c r="I45" s="176">
        <v>1490</v>
      </c>
      <c r="J45" s="174">
        <v>1510</v>
      </c>
      <c r="K45" s="174">
        <v>1550</v>
      </c>
      <c r="L45" s="176">
        <v>1590</v>
      </c>
      <c r="M45" s="174">
        <v>1580</v>
      </c>
      <c r="N45" s="174">
        <v>1620</v>
      </c>
      <c r="O45" s="241">
        <v>1580</v>
      </c>
      <c r="P45" s="252">
        <v>1580</v>
      </c>
      <c r="Q45" s="253">
        <v>1610</v>
      </c>
      <c r="R45" s="288">
        <v>1630</v>
      </c>
      <c r="S45" s="283">
        <v>1690</v>
      </c>
    </row>
    <row r="46" spans="1:19" x14ac:dyDescent="0.2">
      <c r="A46" s="178" t="s">
        <v>58</v>
      </c>
      <c r="B46" s="182"/>
      <c r="C46" s="182"/>
      <c r="D46" s="182"/>
      <c r="E46" s="182"/>
      <c r="F46" s="182"/>
      <c r="G46" s="182"/>
      <c r="H46" s="182">
        <v>1980</v>
      </c>
      <c r="I46" s="165">
        <v>2010</v>
      </c>
      <c r="J46" s="165">
        <v>2060</v>
      </c>
      <c r="K46" s="165">
        <v>2110</v>
      </c>
      <c r="L46" s="167">
        <v>2160</v>
      </c>
      <c r="M46" s="165">
        <v>2180</v>
      </c>
      <c r="N46" s="165">
        <v>2190</v>
      </c>
      <c r="O46" s="239">
        <v>2220</v>
      </c>
      <c r="P46" s="248">
        <v>2210</v>
      </c>
      <c r="Q46" s="249">
        <v>2210</v>
      </c>
      <c r="R46" s="286">
        <v>2240</v>
      </c>
      <c r="S46" s="281">
        <v>2300</v>
      </c>
    </row>
    <row r="47" spans="1:19" x14ac:dyDescent="0.2">
      <c r="A47" s="168" t="s">
        <v>72</v>
      </c>
      <c r="B47" s="183"/>
      <c r="C47" s="183"/>
      <c r="D47" s="183"/>
      <c r="E47" s="183"/>
      <c r="F47" s="183"/>
      <c r="G47" s="183"/>
      <c r="H47" s="183">
        <v>3720</v>
      </c>
      <c r="I47" s="171">
        <v>3630</v>
      </c>
      <c r="J47" s="169">
        <v>3760</v>
      </c>
      <c r="K47" s="169">
        <v>3770</v>
      </c>
      <c r="L47" s="171">
        <v>3840</v>
      </c>
      <c r="M47" s="169">
        <v>3860</v>
      </c>
      <c r="N47" s="169">
        <v>3890</v>
      </c>
      <c r="O47" s="240">
        <v>3960</v>
      </c>
      <c r="P47" s="250">
        <v>3920</v>
      </c>
      <c r="Q47" s="251">
        <v>3880</v>
      </c>
      <c r="R47" s="287">
        <v>4110</v>
      </c>
      <c r="S47" s="282">
        <v>4040</v>
      </c>
    </row>
    <row r="48" spans="1:19" x14ac:dyDescent="0.2">
      <c r="A48" s="168" t="s">
        <v>73</v>
      </c>
      <c r="B48" s="183"/>
      <c r="C48" s="183"/>
      <c r="D48" s="183"/>
      <c r="E48" s="183"/>
      <c r="F48" s="183"/>
      <c r="G48" s="183"/>
      <c r="H48" s="183">
        <v>2140</v>
      </c>
      <c r="I48" s="171">
        <v>2160</v>
      </c>
      <c r="J48" s="169">
        <v>2210</v>
      </c>
      <c r="K48" s="169">
        <v>2260</v>
      </c>
      <c r="L48" s="171">
        <v>2300</v>
      </c>
      <c r="M48" s="169">
        <v>2330</v>
      </c>
      <c r="N48" s="169">
        <v>2340</v>
      </c>
      <c r="O48" s="240">
        <v>2380</v>
      </c>
      <c r="P48" s="250">
        <v>2360</v>
      </c>
      <c r="Q48" s="251">
        <v>2380</v>
      </c>
      <c r="R48" s="287">
        <v>2490</v>
      </c>
      <c r="S48" s="282">
        <v>2490</v>
      </c>
    </row>
    <row r="49" spans="1:19" x14ac:dyDescent="0.2">
      <c r="A49" s="168" t="s">
        <v>74</v>
      </c>
      <c r="B49" s="183"/>
      <c r="C49" s="183"/>
      <c r="D49" s="183"/>
      <c r="E49" s="183"/>
      <c r="F49" s="183"/>
      <c r="G49" s="183"/>
      <c r="H49" s="183">
        <v>1610</v>
      </c>
      <c r="I49" s="171">
        <v>1680</v>
      </c>
      <c r="J49" s="169">
        <v>1720</v>
      </c>
      <c r="K49" s="169">
        <v>1780</v>
      </c>
      <c r="L49" s="171">
        <v>1890</v>
      </c>
      <c r="M49" s="169">
        <v>1930</v>
      </c>
      <c r="N49" s="169">
        <v>1970</v>
      </c>
      <c r="O49" s="240">
        <v>1970</v>
      </c>
      <c r="P49" s="250">
        <v>1960</v>
      </c>
      <c r="Q49" s="251">
        <v>1940</v>
      </c>
      <c r="R49" s="287">
        <v>1990</v>
      </c>
      <c r="S49" s="282">
        <v>2010</v>
      </c>
    </row>
    <row r="50" spans="1:19" x14ac:dyDescent="0.2">
      <c r="A50" s="168" t="s">
        <v>75</v>
      </c>
      <c r="B50" s="183"/>
      <c r="C50" s="183"/>
      <c r="D50" s="183"/>
      <c r="E50" s="183"/>
      <c r="F50" s="183"/>
      <c r="G50" s="183"/>
      <c r="H50" s="183">
        <v>1700</v>
      </c>
      <c r="I50" s="171">
        <v>1730</v>
      </c>
      <c r="J50" s="169">
        <v>1770</v>
      </c>
      <c r="K50" s="169">
        <v>1820</v>
      </c>
      <c r="L50" s="171">
        <v>1830</v>
      </c>
      <c r="M50" s="169">
        <v>1830</v>
      </c>
      <c r="N50" s="169">
        <v>1830</v>
      </c>
      <c r="O50" s="240">
        <v>1830</v>
      </c>
      <c r="P50" s="250">
        <v>1830</v>
      </c>
      <c r="Q50" s="251">
        <v>1840</v>
      </c>
      <c r="R50" s="287">
        <v>1870</v>
      </c>
      <c r="S50" s="282">
        <v>1940</v>
      </c>
    </row>
    <row r="51" spans="1:19" x14ac:dyDescent="0.2">
      <c r="A51" s="172" t="s">
        <v>76</v>
      </c>
      <c r="B51" s="183"/>
      <c r="C51" s="183"/>
      <c r="D51" s="183"/>
      <c r="E51" s="183"/>
      <c r="F51" s="183"/>
      <c r="G51" s="183"/>
      <c r="H51" s="183">
        <v>1630</v>
      </c>
      <c r="I51" s="171">
        <v>1640</v>
      </c>
      <c r="J51" s="169">
        <v>1680</v>
      </c>
      <c r="K51" s="169">
        <v>1730</v>
      </c>
      <c r="L51" s="171">
        <v>1730</v>
      </c>
      <c r="M51" s="169">
        <v>1730</v>
      </c>
      <c r="N51" s="169">
        <v>1730</v>
      </c>
      <c r="O51" s="240">
        <v>1710</v>
      </c>
      <c r="P51" s="250">
        <v>1720</v>
      </c>
      <c r="Q51" s="251">
        <v>1780</v>
      </c>
      <c r="R51" s="287">
        <v>1820</v>
      </c>
      <c r="S51" s="282">
        <v>1850</v>
      </c>
    </row>
    <row r="52" spans="1:19" ht="13.5" thickBot="1" x14ac:dyDescent="0.25">
      <c r="A52" s="184" t="s">
        <v>77</v>
      </c>
      <c r="B52" s="185"/>
      <c r="C52" s="185"/>
      <c r="D52" s="185"/>
      <c r="E52" s="185"/>
      <c r="F52" s="185"/>
      <c r="G52" s="185"/>
      <c r="H52" s="185">
        <v>1430</v>
      </c>
      <c r="I52" s="186">
        <v>1480</v>
      </c>
      <c r="J52" s="187">
        <v>1510</v>
      </c>
      <c r="K52" s="187">
        <v>1550</v>
      </c>
      <c r="L52" s="186">
        <v>1590</v>
      </c>
      <c r="M52" s="187">
        <v>1580</v>
      </c>
      <c r="N52" s="187">
        <v>1620</v>
      </c>
      <c r="O52" s="242">
        <v>1590</v>
      </c>
      <c r="P52" s="254">
        <v>1590</v>
      </c>
      <c r="Q52" s="255">
        <v>1620</v>
      </c>
      <c r="R52" s="289">
        <v>1640</v>
      </c>
      <c r="S52" s="284">
        <v>1690</v>
      </c>
    </row>
    <row r="53" spans="1:19" x14ac:dyDescent="0.2">
      <c r="A53" s="188" t="s">
        <v>83</v>
      </c>
      <c r="B53" s="188"/>
      <c r="C53" s="188"/>
      <c r="D53" s="188"/>
      <c r="E53" s="188"/>
      <c r="F53" s="188"/>
      <c r="G53" s="188"/>
      <c r="H53" s="188"/>
      <c r="I53" s="188"/>
      <c r="J53" s="188"/>
      <c r="K53" s="188"/>
      <c r="M53" s="188"/>
      <c r="N53" s="188"/>
    </row>
    <row r="54" spans="1:19" x14ac:dyDescent="0.2">
      <c r="A54" s="188" t="s">
        <v>84</v>
      </c>
      <c r="B54" s="188"/>
      <c r="C54" s="188"/>
      <c r="D54" s="188"/>
      <c r="E54" s="188"/>
      <c r="F54" s="188"/>
      <c r="G54" s="188"/>
      <c r="H54" s="188"/>
      <c r="I54" s="188"/>
      <c r="J54" s="188"/>
      <c r="K54" s="188"/>
      <c r="M54" s="188"/>
      <c r="N54" s="188"/>
    </row>
    <row r="55" spans="1:19" x14ac:dyDescent="0.2">
      <c r="A55" s="188" t="s">
        <v>85</v>
      </c>
      <c r="B55" s="188"/>
      <c r="C55" s="188"/>
      <c r="D55" s="188"/>
      <c r="E55" s="188"/>
      <c r="F55" s="188"/>
      <c r="G55" s="188"/>
      <c r="H55" s="188"/>
      <c r="I55" s="188"/>
      <c r="J55" s="188"/>
      <c r="K55" s="188"/>
      <c r="M55" s="188"/>
      <c r="N55" s="188"/>
    </row>
    <row r="56" spans="1:19" x14ac:dyDescent="0.2">
      <c r="A56" s="188" t="s">
        <v>86</v>
      </c>
      <c r="B56" s="188"/>
      <c r="C56" s="188"/>
      <c r="D56" s="188"/>
      <c r="E56" s="188"/>
      <c r="F56" s="188"/>
      <c r="G56" s="188"/>
      <c r="H56" s="188"/>
      <c r="I56" s="188"/>
      <c r="J56" s="188"/>
      <c r="K56" s="188"/>
      <c r="M56" s="188"/>
      <c r="N56" s="188"/>
    </row>
    <row r="57" spans="1:19" x14ac:dyDescent="0.2">
      <c r="A57" s="189" t="s">
        <v>87</v>
      </c>
    </row>
    <row r="58" spans="1:19" x14ac:dyDescent="0.2">
      <c r="A58" s="10" t="s">
        <v>88</v>
      </c>
    </row>
    <row r="59" spans="1:19" x14ac:dyDescent="0.2">
      <c r="A59" s="10" t="s">
        <v>89</v>
      </c>
    </row>
    <row r="60" spans="1:19" x14ac:dyDescent="0.2">
      <c r="A60" s="10" t="s">
        <v>90</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8"/>
  </sheetPr>
  <dimension ref="A1:R60"/>
  <sheetViews>
    <sheetView showGridLines="0" workbookViewId="0">
      <pane xSplit="1" ySplit="3" topLeftCell="B4" activePane="bottomRight" state="frozen"/>
      <selection pane="topRight" activeCell="B1" sqref="B1"/>
      <selection pane="bottomLeft" activeCell="A4" sqref="A4"/>
      <selection pane="bottomRight" activeCell="R2" sqref="R2"/>
    </sheetView>
  </sheetViews>
  <sheetFormatPr baseColWidth="10" defaultColWidth="11.42578125" defaultRowHeight="12.75" x14ac:dyDescent="0.2"/>
  <cols>
    <col min="1" max="1" width="30.7109375" style="10" customWidth="1"/>
    <col min="2" max="2" width="4.28515625" style="10" customWidth="1"/>
    <col min="3" max="12" width="5.28515625" style="10" customWidth="1"/>
    <col min="13" max="18" width="5.28515625" style="95" customWidth="1"/>
    <col min="19" max="16384" width="11.42578125" style="95"/>
  </cols>
  <sheetData>
    <row r="1" spans="1:18" x14ac:dyDescent="0.2">
      <c r="A1" s="127" t="s">
        <v>141</v>
      </c>
    </row>
    <row r="2" spans="1:18" ht="13.5" thickBot="1" x14ac:dyDescent="0.25">
      <c r="M2" s="57"/>
      <c r="O2" s="57"/>
      <c r="P2" s="57"/>
      <c r="Q2" s="57"/>
      <c r="R2" s="57" t="s">
        <v>91</v>
      </c>
    </row>
    <row r="3" spans="1:18" ht="23.25" thickBot="1" x14ac:dyDescent="0.25">
      <c r="A3" s="160"/>
      <c r="B3" s="190">
        <v>2003</v>
      </c>
      <c r="C3" s="161">
        <v>2004</v>
      </c>
      <c r="D3" s="161">
        <v>2005</v>
      </c>
      <c r="E3" s="161">
        <v>2006</v>
      </c>
      <c r="F3" s="161">
        <v>2007</v>
      </c>
      <c r="G3" s="267">
        <v>2008</v>
      </c>
      <c r="H3" s="268" t="s">
        <v>92</v>
      </c>
      <c r="I3" s="162">
        <v>2010</v>
      </c>
      <c r="J3" s="162">
        <v>2011</v>
      </c>
      <c r="K3" s="277">
        <v>2012</v>
      </c>
      <c r="L3" s="268" t="s">
        <v>93</v>
      </c>
      <c r="M3" s="162">
        <v>2014</v>
      </c>
      <c r="N3" s="162">
        <v>2015</v>
      </c>
      <c r="O3" s="162">
        <v>2016</v>
      </c>
      <c r="P3" s="162">
        <v>2017</v>
      </c>
      <c r="Q3" s="294">
        <v>2018</v>
      </c>
      <c r="R3" s="290">
        <v>2019</v>
      </c>
    </row>
    <row r="4" spans="1:18" x14ac:dyDescent="0.2">
      <c r="A4" s="164" t="s">
        <v>71</v>
      </c>
      <c r="B4" s="191">
        <v>0.15782423016243996</v>
      </c>
      <c r="C4" s="192">
        <v>0.67765866369737804</v>
      </c>
      <c r="D4" s="192">
        <v>1.0778151252708978</v>
      </c>
      <c r="E4" s="192">
        <v>0.69926475542025912</v>
      </c>
      <c r="F4" s="192">
        <v>1.823577350649086</v>
      </c>
      <c r="G4" s="209">
        <v>1.0692674452255302</v>
      </c>
      <c r="H4" s="210">
        <v>0.17310253671569686</v>
      </c>
      <c r="I4" s="192">
        <v>1.5322053193838947</v>
      </c>
      <c r="J4" s="192">
        <v>-0.36324220344897684</v>
      </c>
      <c r="K4" s="209">
        <v>-1.7984738391908763</v>
      </c>
      <c r="L4" s="210">
        <v>-1.3511806431564</v>
      </c>
      <c r="M4" s="192">
        <v>-0.35058340470021698</v>
      </c>
      <c r="N4" s="192">
        <v>1.1061183240000001</v>
      </c>
      <c r="O4" s="192">
        <v>1.0216581810000001</v>
      </c>
      <c r="P4" s="192">
        <v>-0.48087071774286017</v>
      </c>
      <c r="Q4" s="295">
        <v>0.31722668106239382</v>
      </c>
      <c r="R4" s="291">
        <v>2.6</v>
      </c>
    </row>
    <row r="5" spans="1:18" x14ac:dyDescent="0.2">
      <c r="A5" s="107" t="s">
        <v>94</v>
      </c>
      <c r="B5" s="44">
        <v>-3.0917321385628638</v>
      </c>
      <c r="C5" s="193">
        <v>-0.87567819720767437</v>
      </c>
      <c r="D5" s="193">
        <v>0.54093051951158433</v>
      </c>
      <c r="E5" s="193">
        <v>-0.64237239391177203</v>
      </c>
      <c r="F5" s="193">
        <v>2.1957470773810162</v>
      </c>
      <c r="G5" s="211">
        <v>0.44492682190755417</v>
      </c>
      <c r="H5" s="269" t="s">
        <v>66</v>
      </c>
      <c r="I5" s="193">
        <v>1.7112156147770285</v>
      </c>
      <c r="J5" s="193">
        <v>-2.7605461407730125</v>
      </c>
      <c r="K5" s="211">
        <v>-1.3248987769795946</v>
      </c>
      <c r="L5" s="212">
        <v>-0.65903393207199201</v>
      </c>
      <c r="M5" s="193">
        <v>0.34430371939382098</v>
      </c>
      <c r="N5" s="193">
        <v>2.5104133549999998</v>
      </c>
      <c r="O5" s="193">
        <v>0.81721618000000007</v>
      </c>
      <c r="P5" s="193">
        <v>1.5528435822730984</v>
      </c>
      <c r="Q5" s="296">
        <v>0.67195945745932306</v>
      </c>
      <c r="R5" s="47">
        <v>-1.3678212512548953</v>
      </c>
    </row>
    <row r="6" spans="1:18" x14ac:dyDescent="0.2">
      <c r="A6" s="168" t="s">
        <v>73</v>
      </c>
      <c r="B6" s="44">
        <v>-0.69524031720535895</v>
      </c>
      <c r="C6" s="193">
        <v>0.52316357263957336</v>
      </c>
      <c r="D6" s="193">
        <v>1.2546178497377714</v>
      </c>
      <c r="E6" s="193">
        <v>0.48414062253177015</v>
      </c>
      <c r="F6" s="193">
        <v>1.6810395785680221</v>
      </c>
      <c r="G6" s="211">
        <v>-0.7150930781163245</v>
      </c>
      <c r="H6" s="269" t="s">
        <v>66</v>
      </c>
      <c r="I6" s="193">
        <v>3.3719946451075122</v>
      </c>
      <c r="J6" s="193">
        <v>-1.5917961054705332</v>
      </c>
      <c r="K6" s="211">
        <v>-1.4575874376904778</v>
      </c>
      <c r="L6" s="212">
        <v>-0.23877432839117299</v>
      </c>
      <c r="M6" s="193">
        <v>1.3208013037849999</v>
      </c>
      <c r="N6" s="193">
        <v>1.2923551200000001</v>
      </c>
      <c r="O6" s="193">
        <v>-4.9388999999999995E-2</v>
      </c>
      <c r="P6" s="193">
        <v>2.1133225991761151</v>
      </c>
      <c r="Q6" s="296">
        <v>-0.95592961126911291</v>
      </c>
      <c r="R6" s="47">
        <v>1.1000000000000001</v>
      </c>
    </row>
    <row r="7" spans="1:18" x14ac:dyDescent="0.2">
      <c r="A7" s="168" t="s">
        <v>74</v>
      </c>
      <c r="B7" s="44">
        <v>-0.65693303272342796</v>
      </c>
      <c r="C7" s="193">
        <v>0.76526434158625811</v>
      </c>
      <c r="D7" s="193">
        <v>1.046754570214814</v>
      </c>
      <c r="E7" s="193">
        <v>0.98526804728007455</v>
      </c>
      <c r="F7" s="193">
        <v>2.1379092234604213</v>
      </c>
      <c r="G7" s="211">
        <v>0.4114708275800405</v>
      </c>
      <c r="H7" s="269" t="s">
        <v>66</v>
      </c>
      <c r="I7" s="193">
        <v>0.96235087136407049</v>
      </c>
      <c r="J7" s="193">
        <v>1.439606003994065</v>
      </c>
      <c r="K7" s="211">
        <v>-0.11858170522933165</v>
      </c>
      <c r="L7" s="212">
        <v>-0.43993198984912901</v>
      </c>
      <c r="M7" s="193">
        <v>0.38688194016177102</v>
      </c>
      <c r="N7" s="193">
        <v>1.049921627</v>
      </c>
      <c r="O7" s="193">
        <v>-0.22408025100000001</v>
      </c>
      <c r="P7" s="193">
        <v>1.2935454889487943</v>
      </c>
      <c r="Q7" s="296">
        <v>-0.6950930532267563</v>
      </c>
      <c r="R7" s="47">
        <v>2.2999999999999998</v>
      </c>
    </row>
    <row r="8" spans="1:18" x14ac:dyDescent="0.2">
      <c r="A8" s="168" t="s">
        <v>75</v>
      </c>
      <c r="B8" s="44">
        <v>0.48312555479776975</v>
      </c>
      <c r="C8" s="193">
        <v>0.7251447675782785</v>
      </c>
      <c r="D8" s="193">
        <v>1.426620905023035</v>
      </c>
      <c r="E8" s="193">
        <v>0.96381911467575687</v>
      </c>
      <c r="F8" s="193">
        <v>1.9867853256763324</v>
      </c>
      <c r="G8" s="211">
        <v>1.2006275769061103</v>
      </c>
      <c r="H8" s="269" t="s">
        <v>66</v>
      </c>
      <c r="I8" s="193">
        <v>1.761962806934636</v>
      </c>
      <c r="J8" s="193">
        <v>-0.10031942779245018</v>
      </c>
      <c r="K8" s="211">
        <v>-2.1858441775572004</v>
      </c>
      <c r="L8" s="212">
        <v>-1.6867136520670001</v>
      </c>
      <c r="M8" s="193">
        <v>-0.70125401535784704</v>
      </c>
      <c r="N8" s="193">
        <v>0.53536471400000007</v>
      </c>
      <c r="O8" s="193">
        <v>1.379406691</v>
      </c>
      <c r="P8" s="193">
        <v>-1.0217355507985957</v>
      </c>
      <c r="Q8" s="296">
        <v>0.47949169871246511</v>
      </c>
      <c r="R8" s="47">
        <v>3.4</v>
      </c>
    </row>
    <row r="9" spans="1:18" x14ac:dyDescent="0.2">
      <c r="A9" s="172" t="s">
        <v>76</v>
      </c>
      <c r="B9" s="44">
        <v>0.61684558511889698</v>
      </c>
      <c r="C9" s="193">
        <v>0.84911432062386716</v>
      </c>
      <c r="D9" s="193">
        <v>1.402342796795919</v>
      </c>
      <c r="E9" s="193">
        <v>1.0162238030298365</v>
      </c>
      <c r="F9" s="193">
        <v>1.9657285891801823</v>
      </c>
      <c r="G9" s="211">
        <v>1.1294187500086927</v>
      </c>
      <c r="H9" s="269" t="s">
        <v>66</v>
      </c>
      <c r="I9" s="193">
        <v>1.8418954655568864</v>
      </c>
      <c r="J9" s="193">
        <v>-0.16939414960940313</v>
      </c>
      <c r="K9" s="211">
        <v>-2.1610321036287843</v>
      </c>
      <c r="L9" s="212">
        <v>-1.7762763931293364</v>
      </c>
      <c r="M9" s="193">
        <v>-0.81783431342557833</v>
      </c>
      <c r="N9" s="193">
        <v>0.58461870006270544</v>
      </c>
      <c r="O9" s="193">
        <v>1.4707069590000001</v>
      </c>
      <c r="P9" s="193">
        <v>-1.0217355507985957</v>
      </c>
      <c r="Q9" s="296">
        <v>0.47949169871246511</v>
      </c>
      <c r="R9" s="47">
        <v>3.4</v>
      </c>
    </row>
    <row r="10" spans="1:18" x14ac:dyDescent="0.2">
      <c r="A10" s="173" t="s">
        <v>77</v>
      </c>
      <c r="B10" s="194">
        <v>0.52849623846820126</v>
      </c>
      <c r="C10" s="195">
        <v>0.88354177726703842</v>
      </c>
      <c r="D10" s="195">
        <v>1.629047606413625</v>
      </c>
      <c r="E10" s="195">
        <v>0.55459959972692374</v>
      </c>
      <c r="F10" s="195">
        <v>1.3574486535024466</v>
      </c>
      <c r="G10" s="213">
        <v>0.95203950470343912</v>
      </c>
      <c r="H10" s="269" t="s">
        <v>66</v>
      </c>
      <c r="I10" s="195">
        <v>1.1690088774012564</v>
      </c>
      <c r="J10" s="195">
        <v>0.28144060912418389</v>
      </c>
      <c r="K10" s="213">
        <v>0.20472897460489037</v>
      </c>
      <c r="L10" s="214">
        <v>-1.2486939716291401</v>
      </c>
      <c r="M10" s="195">
        <v>1.0541282782846699</v>
      </c>
      <c r="N10" s="195">
        <v>1.2973554899999999</v>
      </c>
      <c r="O10" s="195">
        <v>0.255752015</v>
      </c>
      <c r="P10" s="195">
        <v>3.5066817769426422</v>
      </c>
      <c r="Q10" s="297">
        <v>-0.5898971772238184</v>
      </c>
      <c r="R10" s="292">
        <v>2</v>
      </c>
    </row>
    <row r="11" spans="1:18" x14ac:dyDescent="0.2">
      <c r="A11" s="177" t="s">
        <v>78</v>
      </c>
      <c r="B11" s="191">
        <v>0.73902195225392653</v>
      </c>
      <c r="C11" s="192">
        <v>0.37243286144963417</v>
      </c>
      <c r="D11" s="192">
        <v>1.207329745415664</v>
      </c>
      <c r="E11" s="192">
        <v>0.99088079572144938</v>
      </c>
      <c r="F11" s="192">
        <v>2.0705294407879382</v>
      </c>
      <c r="G11" s="209">
        <v>1.7363272900098092</v>
      </c>
      <c r="H11" s="270">
        <v>1.6290830427378999E-2</v>
      </c>
      <c r="I11" s="192">
        <v>1.6668503950777902</v>
      </c>
      <c r="J11" s="192">
        <v>-0.16720183987497528</v>
      </c>
      <c r="K11" s="209">
        <v>-2.0104246734461952</v>
      </c>
      <c r="L11" s="210">
        <v>-1.4312653705688201</v>
      </c>
      <c r="M11" s="192">
        <v>-0.39327052770965998</v>
      </c>
      <c r="N11" s="192">
        <v>0.96846528300000001</v>
      </c>
      <c r="O11" s="192">
        <v>1.151064198</v>
      </c>
      <c r="P11" s="192">
        <v>-0.48959434408246238</v>
      </c>
      <c r="Q11" s="295">
        <v>-0.24205698117131647</v>
      </c>
      <c r="R11" s="291">
        <v>3.1</v>
      </c>
    </row>
    <row r="12" spans="1:18" x14ac:dyDescent="0.2">
      <c r="A12" s="107" t="s">
        <v>94</v>
      </c>
      <c r="B12" s="44">
        <v>-2.0789336177460593</v>
      </c>
      <c r="C12" s="193">
        <v>-1.684722660461424</v>
      </c>
      <c r="D12" s="193">
        <v>-0.29094621798946285</v>
      </c>
      <c r="E12" s="193">
        <v>0.27523398959676815</v>
      </c>
      <c r="F12" s="193">
        <v>2.6912191864568058</v>
      </c>
      <c r="G12" s="211">
        <v>1.9823795808400879</v>
      </c>
      <c r="H12" s="269" t="s">
        <v>66</v>
      </c>
      <c r="I12" s="193">
        <v>1.7465136265349734</v>
      </c>
      <c r="J12" s="193">
        <v>-1.9885828092833679</v>
      </c>
      <c r="K12" s="211">
        <v>-0.98655000670294157</v>
      </c>
      <c r="L12" s="212">
        <v>-1.4581580161349299</v>
      </c>
      <c r="M12" s="193">
        <v>0.78975671166152495</v>
      </c>
      <c r="N12" s="193">
        <v>3.3690093480000001</v>
      </c>
      <c r="O12" s="193">
        <v>0.677115684</v>
      </c>
      <c r="P12" s="193">
        <v>2.948739240859922</v>
      </c>
      <c r="Q12" s="296">
        <v>-1.5467063157078513</v>
      </c>
      <c r="R12" s="47">
        <v>-1.6</v>
      </c>
    </row>
    <row r="13" spans="1:18" x14ac:dyDescent="0.2">
      <c r="A13" s="168" t="s">
        <v>73</v>
      </c>
      <c r="B13" s="44">
        <v>-0.56364427850433829</v>
      </c>
      <c r="C13" s="193">
        <v>-0.46197605177327183</v>
      </c>
      <c r="D13" s="193">
        <v>0.86019092306064415</v>
      </c>
      <c r="E13" s="193">
        <v>0.19778724891843513</v>
      </c>
      <c r="F13" s="193">
        <v>1.7427596957546143</v>
      </c>
      <c r="G13" s="211">
        <v>0.92909217613006412</v>
      </c>
      <c r="H13" s="269" t="s">
        <v>66</v>
      </c>
      <c r="I13" s="193">
        <v>1.5517631072025084</v>
      </c>
      <c r="J13" s="193">
        <v>-0.95364566958260344</v>
      </c>
      <c r="K13" s="211">
        <v>-1.5215465324695145</v>
      </c>
      <c r="L13" s="212">
        <v>-0.49384059919437101</v>
      </c>
      <c r="M13" s="193">
        <v>1.3362379785688301</v>
      </c>
      <c r="N13" s="193">
        <v>1.3703247080000001</v>
      </c>
      <c r="O13" s="193">
        <v>0.28503596600000003</v>
      </c>
      <c r="P13" s="193">
        <v>2.0992007156176697</v>
      </c>
      <c r="Q13" s="296">
        <v>-2.2459283256543472</v>
      </c>
      <c r="R13" s="47">
        <v>1.5</v>
      </c>
    </row>
    <row r="14" spans="1:18" x14ac:dyDescent="0.2">
      <c r="A14" s="168" t="s">
        <v>74</v>
      </c>
      <c r="B14" s="44">
        <v>0.31410954326613894</v>
      </c>
      <c r="C14" s="193">
        <v>0.40688339216081726</v>
      </c>
      <c r="D14" s="193">
        <v>1.0214226318001618</v>
      </c>
      <c r="E14" s="193">
        <v>1.3363431506203893</v>
      </c>
      <c r="F14" s="193">
        <v>2.3342908557021147</v>
      </c>
      <c r="G14" s="211">
        <v>0.93552212880871899</v>
      </c>
      <c r="H14" s="269" t="s">
        <v>66</v>
      </c>
      <c r="I14" s="193">
        <v>0.44963557111803443</v>
      </c>
      <c r="J14" s="193">
        <v>1.206775479932487</v>
      </c>
      <c r="K14" s="211">
        <v>-0.70380896529115944</v>
      </c>
      <c r="L14" s="212">
        <v>-0.27919114218435898</v>
      </c>
      <c r="M14" s="193">
        <v>0.78193139770910103</v>
      </c>
      <c r="N14" s="193">
        <v>1.4784206660000001</v>
      </c>
      <c r="O14" s="193">
        <v>0.70233678900000007</v>
      </c>
      <c r="P14" s="193">
        <v>1.8389079303921818</v>
      </c>
      <c r="Q14" s="296">
        <v>-0.71400467138460044</v>
      </c>
      <c r="R14" s="47">
        <v>1.7</v>
      </c>
    </row>
    <row r="15" spans="1:18" x14ac:dyDescent="0.2">
      <c r="A15" s="168" t="s">
        <v>75</v>
      </c>
      <c r="B15" s="44">
        <v>0.76601369972115751</v>
      </c>
      <c r="C15" s="193">
        <v>0.4815482818335326</v>
      </c>
      <c r="D15" s="193">
        <v>1.6236538196368278</v>
      </c>
      <c r="E15" s="193">
        <v>1.1280371516186882</v>
      </c>
      <c r="F15" s="193">
        <v>2.0227426304205265</v>
      </c>
      <c r="G15" s="211">
        <v>1.5057093577548475</v>
      </c>
      <c r="H15" s="269" t="s">
        <v>66</v>
      </c>
      <c r="I15" s="193">
        <v>1.9400095124095351</v>
      </c>
      <c r="J15" s="193">
        <v>-9.4386355168540881E-2</v>
      </c>
      <c r="K15" s="211">
        <v>-2.3256795258205187</v>
      </c>
      <c r="L15" s="212">
        <v>-1.8166858729770501</v>
      </c>
      <c r="M15" s="193">
        <v>-0.58667984454344002</v>
      </c>
      <c r="N15" s="193">
        <v>0.51241365000000005</v>
      </c>
      <c r="O15" s="193">
        <v>1.3568272910000001</v>
      </c>
      <c r="P15" s="193">
        <v>-1.580934784974886</v>
      </c>
      <c r="Q15" s="296">
        <v>0.41424527553148494</v>
      </c>
      <c r="R15" s="47">
        <v>3.8</v>
      </c>
    </row>
    <row r="16" spans="1:18" x14ac:dyDescent="0.2">
      <c r="A16" s="172" t="s">
        <v>76</v>
      </c>
      <c r="B16" s="44">
        <v>0.84045652711293162</v>
      </c>
      <c r="C16" s="193">
        <v>0.62277942702888556</v>
      </c>
      <c r="D16" s="193">
        <v>1.6333703973798519</v>
      </c>
      <c r="E16" s="193">
        <v>1.1667373972499506</v>
      </c>
      <c r="F16" s="193">
        <v>2.022668305748021</v>
      </c>
      <c r="G16" s="211">
        <v>1.3960916640565646</v>
      </c>
      <c r="H16" s="269" t="s">
        <v>66</v>
      </c>
      <c r="I16" s="193">
        <v>2.0254486383821213</v>
      </c>
      <c r="J16" s="193">
        <v>-0.15191426211847991</v>
      </c>
      <c r="K16" s="211">
        <v>-2.3258789119197161</v>
      </c>
      <c r="L16" s="212">
        <v>-1.8975412220569865</v>
      </c>
      <c r="M16" s="193">
        <v>-0.69835579607699572</v>
      </c>
      <c r="N16" s="193">
        <v>0.5356418064961872</v>
      </c>
      <c r="O16" s="193">
        <v>1.3029974470000001</v>
      </c>
      <c r="P16" s="193">
        <v>-2.1338508816885167</v>
      </c>
      <c r="Q16" s="296">
        <v>0.41424527553148494</v>
      </c>
      <c r="R16" s="47">
        <v>3.8</v>
      </c>
    </row>
    <row r="17" spans="1:18" x14ac:dyDescent="0.2">
      <c r="A17" s="173" t="s">
        <v>77</v>
      </c>
      <c r="B17" s="194">
        <v>1.2178205895017502</v>
      </c>
      <c r="C17" s="195">
        <v>-0.46789587148504674</v>
      </c>
      <c r="D17" s="195">
        <v>1.4541248449892796</v>
      </c>
      <c r="E17" s="195">
        <v>0.46397417838597299</v>
      </c>
      <c r="F17" s="195">
        <v>1.8523366356178794</v>
      </c>
      <c r="G17" s="213">
        <v>2.1540133754193835</v>
      </c>
      <c r="H17" s="269" t="s">
        <v>66</v>
      </c>
      <c r="I17" s="195">
        <v>0.42251833425757113</v>
      </c>
      <c r="J17" s="195">
        <v>0.32750855499628084</v>
      </c>
      <c r="K17" s="213">
        <v>-0.39992521890113153</v>
      </c>
      <c r="L17" s="214">
        <v>-0.381929900629771</v>
      </c>
      <c r="M17" s="195">
        <v>4.5818252248608402E-2</v>
      </c>
      <c r="N17" s="195">
        <v>1.4020527380000001</v>
      </c>
      <c r="O17" s="195">
        <v>1.1687514430000001</v>
      </c>
      <c r="P17" s="195">
        <v>3.5066817769426422</v>
      </c>
      <c r="Q17" s="297">
        <v>-0.5898971772238184</v>
      </c>
      <c r="R17" s="292">
        <v>2</v>
      </c>
    </row>
    <row r="18" spans="1:18" x14ac:dyDescent="0.2">
      <c r="A18" s="178" t="s">
        <v>79</v>
      </c>
      <c r="B18" s="191">
        <v>-0.30568715694805348</v>
      </c>
      <c r="C18" s="192">
        <v>1.1327424833367017</v>
      </c>
      <c r="D18" s="192">
        <v>1.9188934374157585</v>
      </c>
      <c r="E18" s="192">
        <v>0.79433484163253798</v>
      </c>
      <c r="F18" s="192">
        <v>1.8779200909667448</v>
      </c>
      <c r="G18" s="209">
        <v>1.6865861961257167E-3</v>
      </c>
      <c r="H18" s="270">
        <v>2.4629715817936493E-2</v>
      </c>
      <c r="I18" s="192">
        <v>1.798909416172112</v>
      </c>
      <c r="J18" s="192">
        <v>-0.22379407438009036</v>
      </c>
      <c r="K18" s="209">
        <v>-1.5930315939676376</v>
      </c>
      <c r="L18" s="210">
        <v>-1.5053411495884199</v>
      </c>
      <c r="M18" s="192">
        <v>-0.408794445724524</v>
      </c>
      <c r="N18" s="192">
        <v>0.69112417599999998</v>
      </c>
      <c r="O18" s="192">
        <v>0.94595243800000006</v>
      </c>
      <c r="P18" s="192">
        <v>-0.45614546823173896</v>
      </c>
      <c r="Q18" s="295">
        <v>0.97210219372890094</v>
      </c>
      <c r="R18" s="291">
        <v>2.2000000000000002</v>
      </c>
    </row>
    <row r="19" spans="1:18" x14ac:dyDescent="0.2">
      <c r="A19" s="107" t="s">
        <v>94</v>
      </c>
      <c r="B19" s="44">
        <v>-5.3442000471462636</v>
      </c>
      <c r="C19" s="193">
        <v>-0.21834039095286473</v>
      </c>
      <c r="D19" s="193">
        <v>3.11969003009398</v>
      </c>
      <c r="E19" s="193">
        <v>-1.2940918199212836</v>
      </c>
      <c r="F19" s="193">
        <v>1.6638045153390291</v>
      </c>
      <c r="G19" s="211">
        <v>-2.9390402142280392</v>
      </c>
      <c r="H19" s="269" t="s">
        <v>66</v>
      </c>
      <c r="I19" s="193">
        <v>1.7400689114616341</v>
      </c>
      <c r="J19" s="193">
        <v>-1.2942532185263311</v>
      </c>
      <c r="K19" s="211">
        <v>-1.358302968006754</v>
      </c>
      <c r="L19" s="212">
        <v>0.34188019718367002</v>
      </c>
      <c r="M19" s="193">
        <v>0.34055489294841801</v>
      </c>
      <c r="N19" s="193">
        <v>0.41987421699999999</v>
      </c>
      <c r="O19" s="193">
        <v>0.41552346500000004</v>
      </c>
      <c r="P19" s="193">
        <v>2.42371036357234</v>
      </c>
      <c r="Q19" s="296">
        <v>3.2871231050251311</v>
      </c>
      <c r="R19" s="47">
        <v>-3.7</v>
      </c>
    </row>
    <row r="20" spans="1:18" x14ac:dyDescent="0.2">
      <c r="A20" s="168" t="s">
        <v>73</v>
      </c>
      <c r="B20" s="44">
        <v>-0.8366597937797482</v>
      </c>
      <c r="C20" s="193">
        <v>-0.27390394950761454</v>
      </c>
      <c r="D20" s="193">
        <v>2.3132460072782912</v>
      </c>
      <c r="E20" s="193">
        <v>1.0632974916695126</v>
      </c>
      <c r="F20" s="193">
        <v>1.5151559420972349</v>
      </c>
      <c r="G20" s="211">
        <v>-0.95724434485807697</v>
      </c>
      <c r="H20" s="269" t="s">
        <v>66</v>
      </c>
      <c r="I20" s="193">
        <v>2.1843274082359088</v>
      </c>
      <c r="J20" s="193">
        <v>-0.85895281279182445</v>
      </c>
      <c r="K20" s="211">
        <v>-1.9241233454720827</v>
      </c>
      <c r="L20" s="212">
        <v>0.60512614959185396</v>
      </c>
      <c r="M20" s="193">
        <v>1.6464454011890299</v>
      </c>
      <c r="N20" s="193">
        <v>0.40616485499999999</v>
      </c>
      <c r="O20" s="193">
        <v>-0.37311712200000002</v>
      </c>
      <c r="P20" s="193">
        <v>2.0852054857233924</v>
      </c>
      <c r="Q20" s="296">
        <v>-0.53653695026578418</v>
      </c>
      <c r="R20" s="47">
        <v>0.6</v>
      </c>
    </row>
    <row r="21" spans="1:18" x14ac:dyDescent="0.2">
      <c r="A21" s="168" t="s">
        <v>74</v>
      </c>
      <c r="B21" s="44">
        <v>0.77449429664770975</v>
      </c>
      <c r="C21" s="193">
        <v>0.58562803269623931</v>
      </c>
      <c r="D21" s="193">
        <v>2.7400489232010772</v>
      </c>
      <c r="E21" s="193">
        <v>0.35140320960036497</v>
      </c>
      <c r="F21" s="193">
        <v>2.0684753971155434</v>
      </c>
      <c r="G21" s="211">
        <v>-0.99567320732758535</v>
      </c>
      <c r="H21" s="269" t="s">
        <v>66</v>
      </c>
      <c r="I21" s="193">
        <v>1.2245990296755549</v>
      </c>
      <c r="J21" s="193">
        <v>1.2788100466936125</v>
      </c>
      <c r="K21" s="211">
        <v>0.69424575777583186</v>
      </c>
      <c r="L21" s="212">
        <v>-1.1795917611469899</v>
      </c>
      <c r="M21" s="193">
        <v>0.47172251693467598</v>
      </c>
      <c r="N21" s="193">
        <v>0.62612287099999997</v>
      </c>
      <c r="O21" s="193">
        <v>-0.49716805000000003</v>
      </c>
      <c r="P21" s="193">
        <v>0.73527506072568372</v>
      </c>
      <c r="Q21" s="296">
        <v>-0.67552172745875794</v>
      </c>
      <c r="R21" s="47">
        <v>2.2999999999999998</v>
      </c>
    </row>
    <row r="22" spans="1:18" x14ac:dyDescent="0.2">
      <c r="A22" s="168" t="s">
        <v>75</v>
      </c>
      <c r="B22" s="44">
        <v>0.21157081628455643</v>
      </c>
      <c r="C22" s="193">
        <v>0.85500009450427683</v>
      </c>
      <c r="D22" s="193">
        <v>1.7636156153082005</v>
      </c>
      <c r="E22" s="193">
        <v>0.99763023100121195</v>
      </c>
      <c r="F22" s="193">
        <v>2.1660356679036985</v>
      </c>
      <c r="G22" s="211">
        <v>0.83689639010089412</v>
      </c>
      <c r="H22" s="269" t="s">
        <v>66</v>
      </c>
      <c r="I22" s="193">
        <v>1.8053908626056048</v>
      </c>
      <c r="J22" s="193">
        <v>-0.10774046764422396</v>
      </c>
      <c r="K22" s="211">
        <v>-2.0452665542513557</v>
      </c>
      <c r="L22" s="212">
        <v>-1.5210029540758401</v>
      </c>
      <c r="M22" s="193">
        <v>-0.74118133175001299</v>
      </c>
      <c r="N22" s="193">
        <v>0.421836076</v>
      </c>
      <c r="O22" s="193">
        <v>1.3540009639999999</v>
      </c>
      <c r="P22" s="193">
        <v>-1.0217355507985957</v>
      </c>
      <c r="Q22" s="296">
        <v>0.56300712038412826</v>
      </c>
      <c r="R22" s="47">
        <v>3.6</v>
      </c>
    </row>
    <row r="23" spans="1:18" x14ac:dyDescent="0.2">
      <c r="A23" s="172" t="s">
        <v>76</v>
      </c>
      <c r="B23" s="44">
        <v>0.26046016573868513</v>
      </c>
      <c r="C23" s="193">
        <v>0.94429095080421632</v>
      </c>
      <c r="D23" s="193">
        <v>1.6735011499111385</v>
      </c>
      <c r="E23" s="193">
        <v>1.0637229728096997</v>
      </c>
      <c r="F23" s="193">
        <v>2.1993064974579424</v>
      </c>
      <c r="G23" s="211">
        <v>0.83358167661757854</v>
      </c>
      <c r="H23" s="269" t="s">
        <v>66</v>
      </c>
      <c r="I23" s="193">
        <v>1.831487879441962</v>
      </c>
      <c r="J23" s="193">
        <v>-0.10723077042219531</v>
      </c>
      <c r="K23" s="211">
        <v>-1.9345210355481868</v>
      </c>
      <c r="L23" s="212">
        <v>-1.4992925275678601</v>
      </c>
      <c r="M23" s="193">
        <v>-0.8564631239284779</v>
      </c>
      <c r="N23" s="193">
        <v>0.52651839237387321</v>
      </c>
      <c r="O23" s="193">
        <v>1.6333167209999999</v>
      </c>
      <c r="P23" s="193">
        <v>-1.0217355507985957</v>
      </c>
      <c r="Q23" s="296">
        <v>-3.2040259026416607E-2</v>
      </c>
      <c r="R23" s="47">
        <v>3.6</v>
      </c>
    </row>
    <row r="24" spans="1:18" x14ac:dyDescent="0.2">
      <c r="A24" s="173" t="s">
        <v>77</v>
      </c>
      <c r="B24" s="194">
        <v>-0.42293388319901704</v>
      </c>
      <c r="C24" s="195">
        <v>1.3114222440726131</v>
      </c>
      <c r="D24" s="195">
        <v>2.0218444486683973</v>
      </c>
      <c r="E24" s="195">
        <v>1.315280957084175</v>
      </c>
      <c r="F24" s="195">
        <v>1.7671280072601325</v>
      </c>
      <c r="G24" s="213">
        <v>-0.16879721231123357</v>
      </c>
      <c r="H24" s="269" t="s">
        <v>66</v>
      </c>
      <c r="I24" s="195">
        <v>2.4917580045171972</v>
      </c>
      <c r="J24" s="195">
        <v>-0.80190427456595659</v>
      </c>
      <c r="K24" s="213">
        <v>0.84875226054963093</v>
      </c>
      <c r="L24" s="214">
        <v>-3.4166871444576801</v>
      </c>
      <c r="M24" s="195">
        <v>2.4414121562103501</v>
      </c>
      <c r="N24" s="195">
        <v>1.1034958640000001</v>
      </c>
      <c r="O24" s="195">
        <v>-0.339670044</v>
      </c>
      <c r="P24" s="195">
        <v>3.628250027351811</v>
      </c>
      <c r="Q24" s="297">
        <v>7.0948710486945288E-2</v>
      </c>
      <c r="R24" s="292">
        <v>1.4</v>
      </c>
    </row>
    <row r="25" spans="1:18" x14ac:dyDescent="0.2">
      <c r="A25" s="178" t="s">
        <v>95</v>
      </c>
      <c r="B25" s="191">
        <v>0.24739680947871712</v>
      </c>
      <c r="C25" s="192">
        <v>2.5357061549100557</v>
      </c>
      <c r="D25" s="192">
        <v>-1.0012535536632394</v>
      </c>
      <c r="E25" s="192">
        <v>0.32244687620022194</v>
      </c>
      <c r="F25" s="192">
        <v>3.2269648388795646</v>
      </c>
      <c r="G25" s="209">
        <v>0.3160761472029483</v>
      </c>
      <c r="H25" s="270">
        <v>-0.57527611761978292</v>
      </c>
      <c r="I25" s="192">
        <v>1.8591642356619476</v>
      </c>
      <c r="J25" s="192">
        <v>-0.36303447246670562</v>
      </c>
      <c r="K25" s="209">
        <v>-2.188067865656123</v>
      </c>
      <c r="L25" s="210">
        <v>-1.1242378364182699</v>
      </c>
      <c r="M25" s="192">
        <v>-0.75104237819381603</v>
      </c>
      <c r="N25" s="192">
        <v>1.1467540510000001</v>
      </c>
      <c r="O25" s="192">
        <v>2.2435835210000001</v>
      </c>
      <c r="P25" s="192">
        <v>-0.47789893294584829</v>
      </c>
      <c r="Q25" s="295">
        <v>0.32889011864882889</v>
      </c>
      <c r="R25" s="291">
        <v>4.2</v>
      </c>
    </row>
    <row r="26" spans="1:18" x14ac:dyDescent="0.2">
      <c r="A26" s="107" t="s">
        <v>94</v>
      </c>
      <c r="B26" s="44">
        <v>-4.6180730977073754</v>
      </c>
      <c r="C26" s="193">
        <v>-5.0357498180023548</v>
      </c>
      <c r="D26" s="193">
        <v>4.6916604774037474</v>
      </c>
      <c r="E26" s="193">
        <v>-1.170208400322359</v>
      </c>
      <c r="F26" s="193">
        <v>0.13428564722186564</v>
      </c>
      <c r="G26" s="211">
        <v>-0.32811207104705975</v>
      </c>
      <c r="H26" s="269" t="s">
        <v>66</v>
      </c>
      <c r="I26" s="193">
        <v>2.1974464952432937</v>
      </c>
      <c r="J26" s="193">
        <v>-1.5872636745890234</v>
      </c>
      <c r="K26" s="211">
        <v>-1.9690405208523174</v>
      </c>
      <c r="L26" s="212">
        <v>2.6031614888684498</v>
      </c>
      <c r="M26" s="193">
        <v>1.64870830256393</v>
      </c>
      <c r="N26" s="193">
        <v>1.6503122960000001</v>
      </c>
      <c r="O26" s="193">
        <v>1.5615662860000001</v>
      </c>
      <c r="P26" s="193">
        <v>-2.0946706667790949</v>
      </c>
      <c r="Q26" s="296">
        <v>6.5775748547906687E-2</v>
      </c>
      <c r="R26" s="47">
        <v>-0.3</v>
      </c>
    </row>
    <row r="27" spans="1:18" x14ac:dyDescent="0.2">
      <c r="A27" s="168" t="s">
        <v>73</v>
      </c>
      <c r="B27" s="44">
        <v>-2.2272786619995322</v>
      </c>
      <c r="C27" s="193">
        <v>2.908254374337127</v>
      </c>
      <c r="D27" s="193">
        <v>2.4061194624502846</v>
      </c>
      <c r="E27" s="193">
        <v>0.49828602271724254</v>
      </c>
      <c r="F27" s="193">
        <v>4.5829440379375752</v>
      </c>
      <c r="G27" s="211">
        <v>-1.2759125212600031</v>
      </c>
      <c r="H27" s="269" t="s">
        <v>66</v>
      </c>
      <c r="I27" s="193">
        <v>0.11965105855975544</v>
      </c>
      <c r="J27" s="193">
        <v>0.53209887682996726</v>
      </c>
      <c r="K27" s="211">
        <v>-2.5676022186711833</v>
      </c>
      <c r="L27" s="212">
        <v>-1.4617893131245601</v>
      </c>
      <c r="M27" s="193">
        <v>0.99687331302524695</v>
      </c>
      <c r="N27" s="193">
        <v>0.153844131</v>
      </c>
      <c r="O27" s="193">
        <v>2.3189520159999999</v>
      </c>
      <c r="P27" s="193">
        <v>1.5829556189172393</v>
      </c>
      <c r="Q27" s="296">
        <v>2.798249199452016</v>
      </c>
      <c r="R27" s="47">
        <v>0.9</v>
      </c>
    </row>
    <row r="28" spans="1:18" x14ac:dyDescent="0.2">
      <c r="A28" s="168" t="s">
        <v>74</v>
      </c>
      <c r="B28" s="44">
        <v>0.79034563083812959</v>
      </c>
      <c r="C28" s="193">
        <v>2.334493174690766</v>
      </c>
      <c r="D28" s="193">
        <v>0.45010556198992191</v>
      </c>
      <c r="E28" s="193">
        <v>1.5084487715218531</v>
      </c>
      <c r="F28" s="193">
        <v>3.0740826659603426</v>
      </c>
      <c r="G28" s="211">
        <v>0.1030032037287798</v>
      </c>
      <c r="H28" s="269" t="s">
        <v>66</v>
      </c>
      <c r="I28" s="193">
        <v>0.87042901894522906</v>
      </c>
      <c r="J28" s="193">
        <v>0.9698611897092535</v>
      </c>
      <c r="K28" s="211">
        <v>-2.1699435801280487</v>
      </c>
      <c r="L28" s="212">
        <v>1.2913049479434999</v>
      </c>
      <c r="M28" s="193">
        <v>0.179811381966204</v>
      </c>
      <c r="N28" s="193">
        <v>2.3115999860000001</v>
      </c>
      <c r="O28" s="193">
        <v>-6.6626983000000001E-2</v>
      </c>
      <c r="P28" s="193">
        <v>-0.46567788535365651</v>
      </c>
      <c r="Q28" s="296">
        <v>1.4738617681969544</v>
      </c>
      <c r="R28" s="47">
        <v>2.6</v>
      </c>
    </row>
    <row r="29" spans="1:18" x14ac:dyDescent="0.2">
      <c r="A29" s="168" t="s">
        <v>75</v>
      </c>
      <c r="B29" s="44">
        <v>0.65036977362271653</v>
      </c>
      <c r="C29" s="193">
        <v>2.7250934052508002</v>
      </c>
      <c r="D29" s="193">
        <v>-0.89430782472785797</v>
      </c>
      <c r="E29" s="193">
        <v>0.42997382112590632</v>
      </c>
      <c r="F29" s="193">
        <v>3.3251613037927896</v>
      </c>
      <c r="G29" s="211">
        <v>0.72044371839921073</v>
      </c>
      <c r="H29" s="269" t="s">
        <v>66</v>
      </c>
      <c r="I29" s="193">
        <v>1.8860470291452769</v>
      </c>
      <c r="J29" s="193">
        <v>-0.37746600395527352</v>
      </c>
      <c r="K29" s="211">
        <v>-2.2681244252980122</v>
      </c>
      <c r="L29" s="212">
        <v>-1.6045204964250701</v>
      </c>
      <c r="M29" s="193">
        <v>-1.13585797817584</v>
      </c>
      <c r="N29" s="193">
        <v>1.1736344219999999</v>
      </c>
      <c r="O29" s="193">
        <v>2.473924802</v>
      </c>
      <c r="P29" s="193">
        <v>-1.0217355507986099</v>
      </c>
      <c r="Q29" s="296">
        <v>1.0204712906824369</v>
      </c>
      <c r="R29" s="47">
        <v>4.5</v>
      </c>
    </row>
    <row r="30" spans="1:18" x14ac:dyDescent="0.2">
      <c r="A30" s="172" t="s">
        <v>76</v>
      </c>
      <c r="B30" s="44">
        <v>1.0143514569406875</v>
      </c>
      <c r="C30" s="193">
        <v>2.8110131337943045</v>
      </c>
      <c r="D30" s="193">
        <v>-1.0970713229997431</v>
      </c>
      <c r="E30" s="193">
        <v>0.4905405435770005</v>
      </c>
      <c r="F30" s="193">
        <v>3.1925418327747535</v>
      </c>
      <c r="G30" s="211">
        <v>0.75382347964461083</v>
      </c>
      <c r="H30" s="269" t="s">
        <v>66</v>
      </c>
      <c r="I30" s="193">
        <v>1.9516493714281768</v>
      </c>
      <c r="J30" s="193">
        <v>-0.45714712427012971</v>
      </c>
      <c r="K30" s="211">
        <v>-2.3203728505385754</v>
      </c>
      <c r="L30" s="212">
        <v>-1.5785059204638543</v>
      </c>
      <c r="M30" s="193">
        <v>-1.1293941246797772</v>
      </c>
      <c r="N30" s="193">
        <v>1.010873705822803</v>
      </c>
      <c r="O30" s="193">
        <v>1.765261798</v>
      </c>
      <c r="P30" s="193">
        <v>-1.0217355507986099</v>
      </c>
      <c r="Q30" s="296">
        <v>0.46613894234054953</v>
      </c>
      <c r="R30" s="47">
        <v>5.0999999999999996</v>
      </c>
    </row>
    <row r="31" spans="1:18" x14ac:dyDescent="0.2">
      <c r="A31" s="173" t="s">
        <v>77</v>
      </c>
      <c r="B31" s="194">
        <v>1.9956324616679177</v>
      </c>
      <c r="C31" s="195">
        <v>6.241480608750738</v>
      </c>
      <c r="D31" s="195">
        <v>-4.1075681962867598</v>
      </c>
      <c r="E31" s="195">
        <v>-0.10156123342838219</v>
      </c>
      <c r="F31" s="195">
        <v>0.16091546177321447</v>
      </c>
      <c r="G31" s="213">
        <v>-1.456080571233842</v>
      </c>
      <c r="H31" s="269" t="s">
        <v>66</v>
      </c>
      <c r="I31" s="195">
        <v>-2.545889569175086</v>
      </c>
      <c r="J31" s="195">
        <v>0.19976858516228546</v>
      </c>
      <c r="K31" s="213">
        <v>-6.6163271202214844</v>
      </c>
      <c r="L31" s="214">
        <v>3.7018494707766401</v>
      </c>
      <c r="M31" s="195">
        <v>-0.64672103439502904</v>
      </c>
      <c r="N31" s="195">
        <v>0.91083639400000005</v>
      </c>
      <c r="O31" s="195">
        <v>2.0727837220000001</v>
      </c>
      <c r="P31" s="195">
        <v>-1.0217355507985957</v>
      </c>
      <c r="Q31" s="297">
        <v>0.74968865117961059</v>
      </c>
      <c r="R31" s="292">
        <v>1.4</v>
      </c>
    </row>
    <row r="32" spans="1:18" x14ac:dyDescent="0.2">
      <c r="A32" s="178" t="s">
        <v>81</v>
      </c>
      <c r="B32" s="191">
        <v>-0.89762117553716658</v>
      </c>
      <c r="C32" s="192">
        <v>0.95895936899497158</v>
      </c>
      <c r="D32" s="192">
        <v>0.68880823847956574</v>
      </c>
      <c r="E32" s="192">
        <v>-6.6498346733490088E-2</v>
      </c>
      <c r="F32" s="192">
        <v>0.88477427104227679</v>
      </c>
      <c r="G32" s="209">
        <v>1.8194392839461448</v>
      </c>
      <c r="H32" s="270">
        <v>2.0230205314154981</v>
      </c>
      <c r="I32" s="192">
        <v>0.70560442119698141</v>
      </c>
      <c r="J32" s="192">
        <v>-0.86675223639273158</v>
      </c>
      <c r="K32" s="209">
        <v>-0.84567919774788436</v>
      </c>
      <c r="L32" s="210">
        <v>-0.23662229420304501</v>
      </c>
      <c r="M32" s="192">
        <v>0.65774241711392301</v>
      </c>
      <c r="N32" s="192">
        <v>2.9427417079999998</v>
      </c>
      <c r="O32" s="192">
        <v>-0.14203316900000001</v>
      </c>
      <c r="P32" s="192">
        <v>1.5032201749463354</v>
      </c>
      <c r="Q32" s="295">
        <v>1.6021197083100276</v>
      </c>
      <c r="R32" s="291">
        <v>3.2</v>
      </c>
    </row>
    <row r="33" spans="1:18" x14ac:dyDescent="0.2">
      <c r="A33" s="107" t="s">
        <v>94</v>
      </c>
      <c r="B33" s="44">
        <v>-2.5134434981875287</v>
      </c>
      <c r="C33" s="193">
        <v>1.6955338036200196</v>
      </c>
      <c r="D33" s="193">
        <v>-0.32478730716568593</v>
      </c>
      <c r="E33" s="193">
        <v>-0.97937071293848765</v>
      </c>
      <c r="F33" s="193">
        <v>2.7255241786443118</v>
      </c>
      <c r="G33" s="211">
        <v>0.76690745590537457</v>
      </c>
      <c r="H33" s="269" t="s">
        <v>66</v>
      </c>
      <c r="I33" s="193">
        <v>3.1473101579169604</v>
      </c>
      <c r="J33" s="193">
        <v>-4.9190260248719646</v>
      </c>
      <c r="K33" s="211">
        <v>-1.3195238906842661</v>
      </c>
      <c r="L33" s="212">
        <v>-1.05329257619695</v>
      </c>
      <c r="M33" s="193">
        <v>-1.5883746992710699</v>
      </c>
      <c r="N33" s="193">
        <v>3.0727127759999999</v>
      </c>
      <c r="O33" s="193">
        <v>1.245444032</v>
      </c>
      <c r="P33" s="193">
        <v>-1.2815210217938784</v>
      </c>
      <c r="Q33" s="296">
        <v>3.3503343186756922</v>
      </c>
      <c r="R33" s="47">
        <v>0.1</v>
      </c>
    </row>
    <row r="34" spans="1:18" x14ac:dyDescent="0.2">
      <c r="A34" s="168" t="s">
        <v>73</v>
      </c>
      <c r="B34" s="44">
        <v>-0.71325560429903456</v>
      </c>
      <c r="C34" s="193">
        <v>1.7932995128827844</v>
      </c>
      <c r="D34" s="193">
        <v>0.88303604880084485</v>
      </c>
      <c r="E34" s="193">
        <v>0.3199098040621573</v>
      </c>
      <c r="F34" s="193">
        <v>1.3305300625965133</v>
      </c>
      <c r="G34" s="211">
        <v>-2.6589648859196457</v>
      </c>
      <c r="H34" s="269" t="s">
        <v>66</v>
      </c>
      <c r="I34" s="193">
        <v>6.6476315790918505</v>
      </c>
      <c r="J34" s="193">
        <v>-3.1781877688102034</v>
      </c>
      <c r="K34" s="211">
        <v>-1.0840610054174675</v>
      </c>
      <c r="L34" s="212">
        <v>-0.58525224219690097</v>
      </c>
      <c r="M34" s="193">
        <v>0.80680583479539802</v>
      </c>
      <c r="N34" s="193">
        <v>2.2515196639999999</v>
      </c>
      <c r="O34" s="193">
        <v>-0.32019286499999999</v>
      </c>
      <c r="P34" s="193">
        <v>1.2484081292289488</v>
      </c>
      <c r="Q34" s="296">
        <v>-5.605562411474807E-2</v>
      </c>
      <c r="R34" s="47">
        <v>2</v>
      </c>
    </row>
    <row r="35" spans="1:18" x14ac:dyDescent="0.2">
      <c r="A35" s="168" t="s">
        <v>74</v>
      </c>
      <c r="B35" s="44">
        <v>-2.5930000867939507</v>
      </c>
      <c r="C35" s="193">
        <v>1.3572992691018415</v>
      </c>
      <c r="D35" s="193">
        <v>0.12869980862058039</v>
      </c>
      <c r="E35" s="193">
        <v>0.80542363147053653</v>
      </c>
      <c r="F35" s="193">
        <v>1.749253342077961</v>
      </c>
      <c r="G35" s="211">
        <v>0.8597910779890805</v>
      </c>
      <c r="H35" s="269" t="s">
        <v>66</v>
      </c>
      <c r="I35" s="193">
        <v>1.8793347941052918</v>
      </c>
      <c r="J35" s="193">
        <v>2.3991504677264519</v>
      </c>
      <c r="K35" s="211">
        <v>0.42163659901943618</v>
      </c>
      <c r="L35" s="212">
        <v>0.107816744606453</v>
      </c>
      <c r="M35" s="193">
        <v>-0.51857078224185205</v>
      </c>
      <c r="N35" s="193">
        <v>0.50440610600000002</v>
      </c>
      <c r="O35" s="193">
        <v>-2.0687947910000002</v>
      </c>
      <c r="P35" s="193">
        <v>1.9066154684085603</v>
      </c>
      <c r="Q35" s="296">
        <v>-1.8171823972580938</v>
      </c>
      <c r="R35" s="47">
        <v>4</v>
      </c>
    </row>
    <row r="36" spans="1:18" x14ac:dyDescent="0.2">
      <c r="A36" s="168" t="s">
        <v>75</v>
      </c>
      <c r="B36" s="44">
        <v>-1.2148574199717044</v>
      </c>
      <c r="C36" s="193">
        <v>0.76211279667750542</v>
      </c>
      <c r="D36" s="193">
        <v>1.1689498306253432</v>
      </c>
      <c r="E36" s="193">
        <v>0.93044461391351696</v>
      </c>
      <c r="F36" s="193">
        <v>0.66961241030025764</v>
      </c>
      <c r="G36" s="211">
        <v>1.1399120061321266</v>
      </c>
      <c r="H36" s="269" t="s">
        <v>66</v>
      </c>
      <c r="I36" s="193">
        <v>0.91579796414498205</v>
      </c>
      <c r="J36" s="193">
        <v>0.72333678765261755</v>
      </c>
      <c r="K36" s="211">
        <v>-1.607239420919413</v>
      </c>
      <c r="L36" s="212">
        <v>-0.60794650204752498</v>
      </c>
      <c r="M36" s="193">
        <v>-0.41596829664159402</v>
      </c>
      <c r="N36" s="193">
        <v>0.86783247799999996</v>
      </c>
      <c r="O36" s="193">
        <v>-0.13007046999999999</v>
      </c>
      <c r="P36" s="193">
        <v>2.0144075304652489</v>
      </c>
      <c r="Q36" s="296">
        <v>-6.3917797209128935E-2</v>
      </c>
      <c r="R36" s="47">
        <v>3</v>
      </c>
    </row>
    <row r="37" spans="1:18" x14ac:dyDescent="0.2">
      <c r="A37" s="172" t="s">
        <v>76</v>
      </c>
      <c r="B37" s="44">
        <v>-1.0734470279619601</v>
      </c>
      <c r="C37" s="193">
        <v>0.98244482397176203</v>
      </c>
      <c r="D37" s="193">
        <v>1.3905710939736915</v>
      </c>
      <c r="E37" s="193">
        <v>1.2781702380484372</v>
      </c>
      <c r="F37" s="193">
        <v>0.28533496769298505</v>
      </c>
      <c r="G37" s="211">
        <v>1.1408376990027946</v>
      </c>
      <c r="H37" s="269" t="s">
        <v>66</v>
      </c>
      <c r="I37" s="193">
        <v>1.2183283873156592</v>
      </c>
      <c r="J37" s="193">
        <v>0.45273499799676209</v>
      </c>
      <c r="K37" s="211">
        <v>-1.3441537269336692</v>
      </c>
      <c r="L37" s="212">
        <v>-1.242913563440311</v>
      </c>
      <c r="M37" s="193">
        <v>-0.64174485828650063</v>
      </c>
      <c r="N37" s="193">
        <v>0.46988434795296996</v>
      </c>
      <c r="O37" s="193">
        <v>1.4986029199999999</v>
      </c>
      <c r="P37" s="193">
        <v>1.4221722133792127</v>
      </c>
      <c r="Q37" s="296">
        <v>0.54866862931399396</v>
      </c>
      <c r="R37" s="47">
        <v>3</v>
      </c>
    </row>
    <row r="38" spans="1:18" x14ac:dyDescent="0.2">
      <c r="A38" s="173" t="s">
        <v>77</v>
      </c>
      <c r="B38" s="194">
        <v>0.20558559233041507</v>
      </c>
      <c r="C38" s="195">
        <v>2.18322529531354</v>
      </c>
      <c r="D38" s="195">
        <v>2.0231746361708103</v>
      </c>
      <c r="E38" s="195">
        <v>8.0474179612322061E-2</v>
      </c>
      <c r="F38" s="195">
        <v>0.41397556153455195</v>
      </c>
      <c r="G38" s="213">
        <v>0.85270644805879314</v>
      </c>
      <c r="H38" s="269" t="s">
        <v>66</v>
      </c>
      <c r="I38" s="195">
        <v>1.018174213614742</v>
      </c>
      <c r="J38" s="195">
        <v>1.5256612030931427</v>
      </c>
      <c r="K38" s="213">
        <v>0.4898821342446098</v>
      </c>
      <c r="L38" s="214">
        <v>5.5402383923521398E-2</v>
      </c>
      <c r="M38" s="195">
        <v>0.75688206991483797</v>
      </c>
      <c r="N38" s="195">
        <v>1.3372760349999999</v>
      </c>
      <c r="O38" s="195">
        <v>-0.22953901300000001</v>
      </c>
      <c r="P38" s="195">
        <v>3.3913080870638765</v>
      </c>
      <c r="Q38" s="297">
        <v>1.1761961881913834</v>
      </c>
      <c r="R38" s="292">
        <v>1.8</v>
      </c>
    </row>
    <row r="39" spans="1:18" x14ac:dyDescent="0.2">
      <c r="A39" s="178" t="s">
        <v>82</v>
      </c>
      <c r="B39" s="191">
        <v>0.34087584683919481</v>
      </c>
      <c r="C39" s="192">
        <v>-0.18085166587656909</v>
      </c>
      <c r="D39" s="192">
        <v>1.4434614748980668</v>
      </c>
      <c r="E39" s="192">
        <v>0.33745299630802972</v>
      </c>
      <c r="F39" s="192">
        <v>0.97004037459336168</v>
      </c>
      <c r="G39" s="271">
        <v>1.961682317679081</v>
      </c>
      <c r="H39" s="270">
        <v>1.5499993198536455</v>
      </c>
      <c r="I39" s="192">
        <v>0.811295707379589</v>
      </c>
      <c r="J39" s="192">
        <v>0.39238531688263745</v>
      </c>
      <c r="K39" s="209">
        <v>-1.1687421058360599</v>
      </c>
      <c r="L39" s="210">
        <v>-0.27446610650575598</v>
      </c>
      <c r="M39" s="192">
        <v>0.32069912770849401</v>
      </c>
      <c r="N39" s="192">
        <v>1.918168933</v>
      </c>
      <c r="O39" s="192">
        <v>-1.039672151</v>
      </c>
      <c r="P39" s="192">
        <v>-1.0217355507985957</v>
      </c>
      <c r="Q39" s="295">
        <v>-6.3917797209114724E-2</v>
      </c>
      <c r="R39" s="291">
        <v>1.1000000000000001</v>
      </c>
    </row>
    <row r="40" spans="1:18" x14ac:dyDescent="0.2">
      <c r="A40" s="107" t="s">
        <v>94</v>
      </c>
      <c r="B40" s="44">
        <v>-6.8442421581738078E-2</v>
      </c>
      <c r="C40" s="193">
        <v>-0.62105484050988258</v>
      </c>
      <c r="D40" s="193">
        <v>0.67007364428925964</v>
      </c>
      <c r="E40" s="193">
        <v>-0.20517114290784511</v>
      </c>
      <c r="F40" s="193">
        <v>0.99209202501635563</v>
      </c>
      <c r="G40" s="211">
        <v>3.7677085600687832</v>
      </c>
      <c r="H40" s="269" t="s">
        <v>66</v>
      </c>
      <c r="I40" s="193">
        <v>3.4759693258399338</v>
      </c>
      <c r="J40" s="193">
        <v>-1.3234215627270896</v>
      </c>
      <c r="K40" s="211">
        <v>-0.64227167838177479</v>
      </c>
      <c r="L40" s="212">
        <v>-0.97362469134606</v>
      </c>
      <c r="M40" s="193">
        <v>0.29976825288007097</v>
      </c>
      <c r="N40" s="193">
        <v>2.4764295170000001</v>
      </c>
      <c r="O40" s="193">
        <v>-1.8583824500000001</v>
      </c>
      <c r="P40" s="193">
        <v>-1.4842508052341259</v>
      </c>
      <c r="Q40" s="296">
        <v>0.71805467699113024</v>
      </c>
      <c r="R40" s="47">
        <v>-0.4</v>
      </c>
    </row>
    <row r="41" spans="1:18" x14ac:dyDescent="0.2">
      <c r="A41" s="168" t="s">
        <v>73</v>
      </c>
      <c r="B41" s="44">
        <v>-2.1033043329166112E-2</v>
      </c>
      <c r="C41" s="193">
        <v>-0.47948211364186033</v>
      </c>
      <c r="D41" s="193">
        <v>0.68566893265227247</v>
      </c>
      <c r="E41" s="193">
        <v>0.92314317874762075</v>
      </c>
      <c r="F41" s="193">
        <v>0.34079221887646227</v>
      </c>
      <c r="G41" s="211">
        <v>1.2676938745195043</v>
      </c>
      <c r="H41" s="269" t="s">
        <v>66</v>
      </c>
      <c r="I41" s="193">
        <v>1.1896412257357492</v>
      </c>
      <c r="J41" s="193">
        <v>-0.14900971612298308</v>
      </c>
      <c r="K41" s="211">
        <v>-0.44204285760280015</v>
      </c>
      <c r="L41" s="212">
        <v>-0.40714932111379198</v>
      </c>
      <c r="M41" s="193">
        <v>0.67104682936278004</v>
      </c>
      <c r="N41" s="193">
        <v>2.067592114</v>
      </c>
      <c r="O41" s="193">
        <v>-1.7982863560000002</v>
      </c>
      <c r="P41" s="193">
        <v>-0.63510170529390564</v>
      </c>
      <c r="Q41" s="296">
        <v>-0.28904515830490141</v>
      </c>
      <c r="R41" s="47">
        <v>0</v>
      </c>
    </row>
    <row r="42" spans="1:18" x14ac:dyDescent="0.2">
      <c r="A42" s="168" t="s">
        <v>74</v>
      </c>
      <c r="B42" s="44">
        <v>0.32635855266252012</v>
      </c>
      <c r="C42" s="193">
        <v>-0.13733694219807413</v>
      </c>
      <c r="D42" s="193">
        <v>3.1724415605772771</v>
      </c>
      <c r="E42" s="193">
        <v>-1.7915377970135316</v>
      </c>
      <c r="F42" s="193">
        <v>0.88892893538430329</v>
      </c>
      <c r="G42" s="211">
        <v>1.8262173509187685</v>
      </c>
      <c r="H42" s="269" t="s">
        <v>66</v>
      </c>
      <c r="I42" s="193">
        <v>0.36747838964159563</v>
      </c>
      <c r="J42" s="193">
        <v>1.9326172807289987</v>
      </c>
      <c r="K42" s="211">
        <v>-0.82912798379157948</v>
      </c>
      <c r="L42" s="212">
        <v>1.9129005587757299E-2</v>
      </c>
      <c r="M42" s="193">
        <v>0.26046663473057702</v>
      </c>
      <c r="N42" s="193">
        <v>2.7982326300000002</v>
      </c>
      <c r="O42" s="193">
        <v>-1.3258257410000001</v>
      </c>
      <c r="P42" s="193">
        <v>-2.0017183671273386</v>
      </c>
      <c r="Q42" s="296">
        <v>-0.34444013321696332</v>
      </c>
      <c r="R42" s="47">
        <v>0</v>
      </c>
    </row>
    <row r="43" spans="1:18" x14ac:dyDescent="0.2">
      <c r="A43" s="168" t="s">
        <v>75</v>
      </c>
      <c r="B43" s="44">
        <v>0.11489702730973494</v>
      </c>
      <c r="C43" s="193">
        <v>-0.10964693733912512</v>
      </c>
      <c r="D43" s="193">
        <v>1.2618387385963992</v>
      </c>
      <c r="E43" s="193">
        <v>0.17867123305019827</v>
      </c>
      <c r="F43" s="193">
        <v>1.2928076124179233</v>
      </c>
      <c r="G43" s="211">
        <v>1.08444437817381</v>
      </c>
      <c r="H43" s="269" t="s">
        <v>66</v>
      </c>
      <c r="I43" s="193">
        <v>0.35466473809211418</v>
      </c>
      <c r="J43" s="193">
        <v>0.9350083034087131</v>
      </c>
      <c r="K43" s="211">
        <v>-1.7840426635507924</v>
      </c>
      <c r="L43" s="212">
        <v>-0.312107624300623</v>
      </c>
      <c r="M43" s="193">
        <v>-0.39960207330666703</v>
      </c>
      <c r="N43" s="193">
        <v>1.1387200310000001</v>
      </c>
      <c r="O43" s="193">
        <v>-0.18328196300000002</v>
      </c>
      <c r="P43" s="193">
        <v>-1.0217355507986099</v>
      </c>
      <c r="Q43" s="296">
        <v>-0.23358856495579516</v>
      </c>
      <c r="R43" s="47">
        <v>2.6</v>
      </c>
    </row>
    <row r="44" spans="1:18" x14ac:dyDescent="0.2">
      <c r="A44" s="172" t="s">
        <v>76</v>
      </c>
      <c r="B44" s="44">
        <v>1.3675354281292407</v>
      </c>
      <c r="C44" s="193">
        <v>-7.8891173834316763E-2</v>
      </c>
      <c r="D44" s="193">
        <v>1.4484442859863167</v>
      </c>
      <c r="E44" s="193">
        <v>0.77180976806336954</v>
      </c>
      <c r="F44" s="193">
        <v>1.648280792150314</v>
      </c>
      <c r="G44" s="211">
        <v>0.79708543059635595</v>
      </c>
      <c r="H44" s="269" t="s">
        <v>66</v>
      </c>
      <c r="I44" s="193">
        <v>0.76886659921715506</v>
      </c>
      <c r="J44" s="193">
        <v>1.0178431351219208</v>
      </c>
      <c r="K44" s="211">
        <v>-1.7060217239146453</v>
      </c>
      <c r="L44" s="212">
        <v>-1.0406796304066432</v>
      </c>
      <c r="M44" s="193">
        <v>-0.33619757834517827</v>
      </c>
      <c r="N44" s="193">
        <v>0.87766570776763331</v>
      </c>
      <c r="O44" s="193">
        <v>1.8844369030000001</v>
      </c>
      <c r="P44" s="193">
        <v>1.7901469619628045</v>
      </c>
      <c r="Q44" s="296">
        <v>0.35260362711188975</v>
      </c>
      <c r="R44" s="47">
        <v>0.5</v>
      </c>
    </row>
    <row r="45" spans="1:18" x14ac:dyDescent="0.2">
      <c r="A45" s="173" t="s">
        <v>77</v>
      </c>
      <c r="B45" s="194">
        <v>1.6342487618199231</v>
      </c>
      <c r="C45" s="195">
        <v>-1.2601079586818331</v>
      </c>
      <c r="D45" s="195">
        <v>2.9468829100188998</v>
      </c>
      <c r="E45" s="195">
        <v>1.3749029367058574</v>
      </c>
      <c r="F45" s="195">
        <v>1.1283126335640103</v>
      </c>
      <c r="G45" s="213">
        <v>5.8987394331966314E-3</v>
      </c>
      <c r="H45" s="272" t="s">
        <v>66</v>
      </c>
      <c r="I45" s="195">
        <v>0.34752390156740365</v>
      </c>
      <c r="J45" s="195">
        <v>0.57808843930535758</v>
      </c>
      <c r="K45" s="213">
        <v>-1.1779275384012777</v>
      </c>
      <c r="L45" s="214">
        <v>-1.0464999850480201</v>
      </c>
      <c r="M45" s="195">
        <v>1.64928913521595</v>
      </c>
      <c r="N45" s="195">
        <v>1.0238349309999999</v>
      </c>
      <c r="O45" s="195">
        <v>-0.287011564</v>
      </c>
      <c r="P45" s="195">
        <v>0.8575985843128251</v>
      </c>
      <c r="Q45" s="297">
        <v>-0.59752006678922953</v>
      </c>
      <c r="R45" s="292">
        <v>2.5</v>
      </c>
    </row>
    <row r="46" spans="1:18" x14ac:dyDescent="0.2">
      <c r="A46" s="178" t="s">
        <v>132</v>
      </c>
      <c r="B46" s="264" t="s">
        <v>104</v>
      </c>
      <c r="C46" s="265" t="s">
        <v>104</v>
      </c>
      <c r="D46" s="266" t="s">
        <v>104</v>
      </c>
      <c r="E46" s="266" t="s">
        <v>104</v>
      </c>
      <c r="F46" s="266" t="s">
        <v>104</v>
      </c>
      <c r="G46" s="273" t="s">
        <v>116</v>
      </c>
      <c r="H46" s="210">
        <v>1.6306329048412449</v>
      </c>
      <c r="I46" s="192">
        <v>0.86581101501270741</v>
      </c>
      <c r="J46" s="192">
        <v>0.60463213035284458</v>
      </c>
      <c r="K46" s="209">
        <v>-1.3805126317665923</v>
      </c>
      <c r="L46" s="210">
        <v>4.1315989671204499E-2</v>
      </c>
      <c r="M46" s="192">
        <v>0.33564426700959898</v>
      </c>
      <c r="N46" s="192">
        <v>1.863159231</v>
      </c>
      <c r="O46" s="192">
        <v>-0.77468846200000008</v>
      </c>
      <c r="P46" s="192">
        <v>-1.0217355507986099</v>
      </c>
      <c r="Q46" s="295">
        <v>-0.48438396826159646</v>
      </c>
      <c r="R46" s="291">
        <v>1.6</v>
      </c>
    </row>
    <row r="47" spans="1:18" x14ac:dyDescent="0.2">
      <c r="A47" s="107" t="s">
        <v>94</v>
      </c>
      <c r="B47" s="43" t="s">
        <v>104</v>
      </c>
      <c r="C47" s="43" t="s">
        <v>104</v>
      </c>
      <c r="D47" s="43" t="s">
        <v>104</v>
      </c>
      <c r="E47" s="43" t="s">
        <v>104</v>
      </c>
      <c r="F47" s="43" t="s">
        <v>104</v>
      </c>
      <c r="G47" s="274" t="s">
        <v>116</v>
      </c>
      <c r="H47" s="269" t="s">
        <v>66</v>
      </c>
      <c r="I47" s="193">
        <v>2.0222939491301162</v>
      </c>
      <c r="J47" s="193">
        <v>-1.9139135541369368</v>
      </c>
      <c r="K47" s="211">
        <v>-1.0931679509936885</v>
      </c>
      <c r="L47" s="212">
        <v>-0.43592993292682503</v>
      </c>
      <c r="M47" s="193">
        <v>0.32822414017274998</v>
      </c>
      <c r="N47" s="193">
        <v>2.2837945849999999</v>
      </c>
      <c r="O47" s="193">
        <v>-1.2568361050000001</v>
      </c>
      <c r="P47" s="193">
        <v>-2.0317178410965795</v>
      </c>
      <c r="Q47" s="296">
        <v>4.0029330791930988</v>
      </c>
      <c r="R47" s="47">
        <v>-2.8</v>
      </c>
    </row>
    <row r="48" spans="1:18" x14ac:dyDescent="0.2">
      <c r="A48" s="168" t="s">
        <v>73</v>
      </c>
      <c r="B48" s="43" t="s">
        <v>104</v>
      </c>
      <c r="C48" s="43" t="s">
        <v>104</v>
      </c>
      <c r="D48" s="43" t="s">
        <v>104</v>
      </c>
      <c r="E48" s="43" t="s">
        <v>104</v>
      </c>
      <c r="F48" s="43" t="s">
        <v>104</v>
      </c>
      <c r="G48" s="274" t="s">
        <v>116</v>
      </c>
      <c r="H48" s="269" t="s">
        <v>66</v>
      </c>
      <c r="I48" s="193">
        <v>0.78257395223753079</v>
      </c>
      <c r="J48" s="193">
        <v>0.27053700621324506</v>
      </c>
      <c r="K48" s="211">
        <v>-1.2703172616070475</v>
      </c>
      <c r="L48" s="212">
        <v>0.32430354770807002</v>
      </c>
      <c r="M48" s="193">
        <v>2.19347759416735E-2</v>
      </c>
      <c r="N48" s="193">
        <v>1.4235728080000001</v>
      </c>
      <c r="O48" s="193">
        <v>-1.295399703</v>
      </c>
      <c r="P48" s="193">
        <v>-0.18293669953416725</v>
      </c>
      <c r="Q48" s="296">
        <v>2.7206789205156809</v>
      </c>
      <c r="R48" s="47">
        <v>-1.1000000000000001</v>
      </c>
    </row>
    <row r="49" spans="1:18" x14ac:dyDescent="0.2">
      <c r="A49" s="168" t="s">
        <v>74</v>
      </c>
      <c r="B49" s="43" t="s">
        <v>104</v>
      </c>
      <c r="C49" s="43" t="s">
        <v>104</v>
      </c>
      <c r="D49" s="43" t="s">
        <v>104</v>
      </c>
      <c r="E49" s="43" t="s">
        <v>104</v>
      </c>
      <c r="F49" s="43" t="s">
        <v>104</v>
      </c>
      <c r="G49" s="274" t="s">
        <v>116</v>
      </c>
      <c r="H49" s="269" t="s">
        <v>66</v>
      </c>
      <c r="I49" s="193">
        <v>0.82667036126735649</v>
      </c>
      <c r="J49" s="193">
        <v>1.6052944327090035</v>
      </c>
      <c r="K49" s="211">
        <v>2.67347601193147</v>
      </c>
      <c r="L49" s="212">
        <v>1.29567204840765</v>
      </c>
      <c r="M49" s="193">
        <v>1.34683247901518</v>
      </c>
      <c r="N49" s="193">
        <v>2.756546868</v>
      </c>
      <c r="O49" s="193">
        <v>-0.50845895699999999</v>
      </c>
      <c r="P49" s="193">
        <v>-2.0317178410965795</v>
      </c>
      <c r="Q49" s="296">
        <v>0.71330259250331096</v>
      </c>
      <c r="R49" s="47">
        <v>-0.1</v>
      </c>
    </row>
    <row r="50" spans="1:18" x14ac:dyDescent="0.2">
      <c r="A50" s="168" t="s">
        <v>75</v>
      </c>
      <c r="B50" s="43" t="s">
        <v>104</v>
      </c>
      <c r="C50" s="43" t="s">
        <v>104</v>
      </c>
      <c r="D50" s="43" t="s">
        <v>104</v>
      </c>
      <c r="E50" s="43" t="s">
        <v>104</v>
      </c>
      <c r="F50" s="43" t="s">
        <v>104</v>
      </c>
      <c r="G50" s="274" t="s">
        <v>116</v>
      </c>
      <c r="H50" s="269" t="s">
        <v>66</v>
      </c>
      <c r="I50" s="193">
        <v>0.54912732381615648</v>
      </c>
      <c r="J50" s="193">
        <v>0.94288383855922753</v>
      </c>
      <c r="K50" s="211">
        <v>-3.1613367003071318</v>
      </c>
      <c r="L50" s="212">
        <v>-0.486460240037417</v>
      </c>
      <c r="M50" s="193">
        <v>-0.496352924865548</v>
      </c>
      <c r="N50" s="193">
        <v>1.271870506</v>
      </c>
      <c r="O50" s="193">
        <v>-0.184902806</v>
      </c>
      <c r="P50" s="193">
        <v>-0.48087071774286017</v>
      </c>
      <c r="Q50" s="296">
        <v>-0.2163755885177352</v>
      </c>
      <c r="R50" s="47">
        <v>2.6</v>
      </c>
    </row>
    <row r="51" spans="1:18" x14ac:dyDescent="0.2">
      <c r="A51" s="172" t="s">
        <v>76</v>
      </c>
      <c r="B51" s="43" t="s">
        <v>104</v>
      </c>
      <c r="C51" s="43" t="s">
        <v>104</v>
      </c>
      <c r="D51" s="43" t="s">
        <v>104</v>
      </c>
      <c r="E51" s="43" t="s">
        <v>104</v>
      </c>
      <c r="F51" s="43" t="s">
        <v>104</v>
      </c>
      <c r="G51" s="274" t="s">
        <v>116</v>
      </c>
      <c r="H51" s="269" t="s">
        <v>66</v>
      </c>
      <c r="I51" s="193">
        <v>0.96854875056955336</v>
      </c>
      <c r="J51" s="193">
        <v>1.0002019101958748</v>
      </c>
      <c r="K51" s="211">
        <v>-3.2764385203812054</v>
      </c>
      <c r="L51" s="212">
        <v>-1.1313006777705112</v>
      </c>
      <c r="M51" s="193">
        <v>-0.35079245917101787</v>
      </c>
      <c r="N51" s="193">
        <v>1.0516785671504465</v>
      </c>
      <c r="O51" s="193">
        <v>1.883761121</v>
      </c>
      <c r="P51" s="193">
        <v>2.430994604406095</v>
      </c>
      <c r="Q51" s="296">
        <v>0.38917305448890716</v>
      </c>
      <c r="R51" s="47">
        <v>0.5</v>
      </c>
    </row>
    <row r="52" spans="1:18" ht="13.5" thickBot="1" x14ac:dyDescent="0.25">
      <c r="A52" s="184" t="s">
        <v>77</v>
      </c>
      <c r="B52" s="60" t="s">
        <v>104</v>
      </c>
      <c r="C52" s="60" t="s">
        <v>104</v>
      </c>
      <c r="D52" s="60" t="s">
        <v>104</v>
      </c>
      <c r="E52" s="60" t="s">
        <v>104</v>
      </c>
      <c r="F52" s="60" t="s">
        <v>104</v>
      </c>
      <c r="G52" s="275" t="s">
        <v>116</v>
      </c>
      <c r="H52" s="276" t="s">
        <v>66</v>
      </c>
      <c r="I52" s="197">
        <v>0.42973023636598828</v>
      </c>
      <c r="J52" s="197">
        <v>0.61874437851903163</v>
      </c>
      <c r="K52" s="278">
        <v>-0.96633477765142572</v>
      </c>
      <c r="L52" s="279">
        <v>-1.2934495423855901</v>
      </c>
      <c r="M52" s="197">
        <v>1.6736380864877001</v>
      </c>
      <c r="N52" s="197">
        <v>1.3466229110000001</v>
      </c>
      <c r="O52" s="197">
        <v>-0.32085407500000002</v>
      </c>
      <c r="P52" s="197">
        <v>0.84577887277123409</v>
      </c>
      <c r="Q52" s="298">
        <v>-0.60504884660694813</v>
      </c>
      <c r="R52" s="293">
        <v>1.9</v>
      </c>
    </row>
    <row r="53" spans="1:18" x14ac:dyDescent="0.2">
      <c r="A53" s="188" t="s">
        <v>83</v>
      </c>
      <c r="B53" s="188"/>
      <c r="C53" s="188"/>
      <c r="D53" s="188"/>
      <c r="E53" s="188"/>
      <c r="F53" s="188"/>
      <c r="G53" s="188"/>
      <c r="H53" s="188"/>
      <c r="I53" s="188"/>
      <c r="J53" s="188"/>
      <c r="K53" s="188"/>
      <c r="L53" s="188"/>
    </row>
    <row r="54" spans="1:18" x14ac:dyDescent="0.2">
      <c r="A54" s="188" t="s">
        <v>84</v>
      </c>
      <c r="B54" s="188"/>
      <c r="C54" s="188"/>
      <c r="D54" s="188"/>
      <c r="E54" s="188"/>
      <c r="F54" s="188"/>
      <c r="G54" s="188"/>
      <c r="H54" s="188"/>
      <c r="I54" s="188"/>
      <c r="J54" s="188"/>
      <c r="K54" s="188"/>
      <c r="L54" s="188"/>
    </row>
    <row r="55" spans="1:18" x14ac:dyDescent="0.2">
      <c r="A55" s="188" t="s">
        <v>85</v>
      </c>
      <c r="B55" s="188"/>
      <c r="C55" s="188"/>
      <c r="D55" s="188"/>
      <c r="E55" s="188"/>
      <c r="F55" s="188"/>
      <c r="G55" s="188"/>
      <c r="H55" s="188"/>
      <c r="I55" s="188"/>
      <c r="J55" s="188"/>
      <c r="K55" s="188"/>
      <c r="L55" s="188"/>
    </row>
    <row r="56" spans="1:18" x14ac:dyDescent="0.2">
      <c r="A56" s="188" t="s">
        <v>86</v>
      </c>
      <c r="B56" s="188"/>
      <c r="C56" s="188"/>
      <c r="D56" s="188"/>
      <c r="E56" s="188"/>
      <c r="F56" s="188"/>
      <c r="G56" s="188"/>
      <c r="H56" s="188"/>
      <c r="I56" s="188"/>
      <c r="J56" s="188"/>
      <c r="K56" s="188"/>
      <c r="L56" s="188"/>
    </row>
    <row r="57" spans="1:18" x14ac:dyDescent="0.2">
      <c r="A57" s="10" t="s">
        <v>96</v>
      </c>
    </row>
    <row r="58" spans="1:18" x14ac:dyDescent="0.2">
      <c r="A58" s="188" t="s">
        <v>133</v>
      </c>
    </row>
    <row r="59" spans="1:18" x14ac:dyDescent="0.2">
      <c r="A59" s="10" t="s">
        <v>97</v>
      </c>
    </row>
    <row r="60" spans="1:18" x14ac:dyDescent="0.2">
      <c r="A60" s="10" t="s">
        <v>89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U61"/>
  <sheetViews>
    <sheetView showGridLines="0" workbookViewId="0">
      <selection activeCell="U32" sqref="U32"/>
    </sheetView>
  </sheetViews>
  <sheetFormatPr baseColWidth="10" defaultColWidth="11.42578125" defaultRowHeight="12.75" x14ac:dyDescent="0.2"/>
  <cols>
    <col min="1" max="1" width="33.85546875" style="6" customWidth="1"/>
    <col min="2" max="8" width="5.28515625" style="6" customWidth="1"/>
    <col min="9" max="9" width="5.5703125" style="6" customWidth="1"/>
    <col min="10" max="10" width="5.28515625" style="6" customWidth="1"/>
    <col min="11" max="13" width="5.28515625" style="10" customWidth="1"/>
    <col min="14" max="16" width="5.28515625" style="95" customWidth="1"/>
    <col min="17" max="17" width="6.5703125" style="95" customWidth="1"/>
    <col min="18" max="21" width="5.28515625" style="95" customWidth="1"/>
    <col min="22" max="16384" width="11.42578125" style="95"/>
  </cols>
  <sheetData>
    <row r="1" spans="1:21" x14ac:dyDescent="0.2">
      <c r="A1" s="127" t="s">
        <v>142</v>
      </c>
      <c r="R1" s="198"/>
      <c r="S1" s="198"/>
      <c r="T1" s="198"/>
      <c r="U1" s="198"/>
    </row>
    <row r="2" spans="1:21" x14ac:dyDescent="0.2">
      <c r="A2" s="128"/>
      <c r="R2" s="198"/>
      <c r="S2" s="198"/>
      <c r="T2" s="198"/>
      <c r="U2" s="198"/>
    </row>
    <row r="3" spans="1:21" x14ac:dyDescent="0.2">
      <c r="A3" s="344" t="s">
        <v>98</v>
      </c>
      <c r="B3" s="344"/>
      <c r="C3" s="344"/>
      <c r="D3" s="344"/>
      <c r="E3" s="344"/>
      <c r="F3" s="344"/>
      <c r="G3" s="344"/>
      <c r="H3" s="344"/>
      <c r="I3" s="344"/>
      <c r="J3" s="344"/>
      <c r="K3" s="344"/>
      <c r="L3" s="344"/>
      <c r="M3" s="344"/>
      <c r="N3" s="344"/>
      <c r="O3" s="6"/>
      <c r="P3" s="6"/>
      <c r="R3" s="10"/>
      <c r="S3" s="10"/>
      <c r="T3" s="10"/>
      <c r="U3" s="10"/>
    </row>
    <row r="4" spans="1:21" x14ac:dyDescent="0.2">
      <c r="A4" s="128"/>
      <c r="R4" s="198"/>
      <c r="S4" s="198"/>
      <c r="T4" s="198"/>
      <c r="U4" s="198"/>
    </row>
    <row r="5" spans="1:21" x14ac:dyDescent="0.2">
      <c r="O5" s="199"/>
      <c r="P5"/>
      <c r="S5" s="199"/>
      <c r="T5" s="199"/>
      <c r="U5" s="199" t="s">
        <v>99</v>
      </c>
    </row>
    <row r="6" spans="1:21" ht="22.5" x14ac:dyDescent="0.2">
      <c r="A6" s="200"/>
      <c r="B6" s="79">
        <v>2002</v>
      </c>
      <c r="C6" s="79">
        <v>2003</v>
      </c>
      <c r="D6" s="79">
        <v>2004</v>
      </c>
      <c r="E6" s="79">
        <v>2005</v>
      </c>
      <c r="F6" s="79">
        <v>2006</v>
      </c>
      <c r="G6" s="79">
        <v>2007</v>
      </c>
      <c r="H6" s="201">
        <v>2008</v>
      </c>
      <c r="I6" s="202" t="s">
        <v>92</v>
      </c>
      <c r="J6" s="98">
        <v>2010</v>
      </c>
      <c r="K6" s="98">
        <v>2011</v>
      </c>
      <c r="L6" s="203">
        <v>2012</v>
      </c>
      <c r="M6" s="202" t="s">
        <v>69</v>
      </c>
      <c r="N6" s="98">
        <v>2013</v>
      </c>
      <c r="O6" s="98">
        <v>2014</v>
      </c>
      <c r="P6" s="98">
        <v>2015</v>
      </c>
      <c r="Q6" s="98" t="s">
        <v>70</v>
      </c>
      <c r="R6" s="98">
        <v>2016</v>
      </c>
      <c r="S6" s="98">
        <v>2017</v>
      </c>
      <c r="T6" s="98">
        <v>2018</v>
      </c>
      <c r="U6" s="98">
        <v>2019</v>
      </c>
    </row>
    <row r="7" spans="1:21" x14ac:dyDescent="0.2">
      <c r="A7" s="204" t="s">
        <v>100</v>
      </c>
      <c r="B7" s="205"/>
      <c r="C7" s="205"/>
      <c r="D7" s="205"/>
      <c r="E7" s="205"/>
      <c r="F7" s="205"/>
      <c r="G7" s="205"/>
      <c r="H7" s="206"/>
      <c r="I7" s="207"/>
      <c r="J7" s="205"/>
      <c r="K7" s="205"/>
      <c r="L7" s="206"/>
      <c r="M7" s="207"/>
      <c r="N7" s="193"/>
      <c r="O7" s="193"/>
      <c r="P7" s="193"/>
      <c r="Q7" s="193"/>
      <c r="R7" s="193"/>
      <c r="S7" s="193"/>
      <c r="T7" s="193"/>
      <c r="U7" s="193"/>
    </row>
    <row r="8" spans="1:21" x14ac:dyDescent="0.2">
      <c r="A8" s="208" t="s">
        <v>101</v>
      </c>
      <c r="B8" s="192">
        <v>8.3034048139654235</v>
      </c>
      <c r="C8" s="192">
        <v>8.5471299232509654</v>
      </c>
      <c r="D8" s="192">
        <v>8.722339162785536</v>
      </c>
      <c r="E8" s="192">
        <v>8.9059076231819922</v>
      </c>
      <c r="F8" s="192">
        <v>9.1007191456392675</v>
      </c>
      <c r="G8" s="192">
        <v>9.3637801933956641</v>
      </c>
      <c r="H8" s="209">
        <v>9.7321069874638599</v>
      </c>
      <c r="I8" s="210">
        <v>10.053828036080954</v>
      </c>
      <c r="J8" s="192">
        <v>10.029218455433508</v>
      </c>
      <c r="K8" s="192">
        <v>10.229223530580713</v>
      </c>
      <c r="L8" s="209">
        <v>10.275925657442647</v>
      </c>
      <c r="M8" s="210">
        <v>10.414383860884183</v>
      </c>
      <c r="N8" s="192">
        <v>10.332240315965413</v>
      </c>
      <c r="O8" s="192">
        <v>10.3223959727764</v>
      </c>
      <c r="P8" s="192">
        <v>10.434321529</v>
      </c>
      <c r="Q8" s="192">
        <v>10.476413575</v>
      </c>
      <c r="R8" s="192">
        <v>10.608354200000001</v>
      </c>
      <c r="S8" s="192">
        <v>11</v>
      </c>
      <c r="T8" s="192">
        <v>11.5</v>
      </c>
      <c r="U8" s="192">
        <v>11.9</v>
      </c>
    </row>
    <row r="9" spans="1:21" x14ac:dyDescent="0.2">
      <c r="A9" s="107" t="s">
        <v>94</v>
      </c>
      <c r="B9" s="193">
        <v>19.674375078283582</v>
      </c>
      <c r="C9" s="193">
        <v>19.756855003190207</v>
      </c>
      <c r="D9" s="193">
        <v>20.024489657033719</v>
      </c>
      <c r="E9" s="193">
        <v>20.406348800942993</v>
      </c>
      <c r="F9" s="193">
        <v>20.507199793176241</v>
      </c>
      <c r="G9" s="193">
        <v>21.304379070016054</v>
      </c>
      <c r="H9" s="211">
        <v>21.997440666519047</v>
      </c>
      <c r="I9" s="212">
        <v>20.972572859493329</v>
      </c>
      <c r="J9" s="193">
        <v>21.531929654978875</v>
      </c>
      <c r="K9" s="193">
        <v>21.495714121428239</v>
      </c>
      <c r="L9" s="211">
        <v>21.670420779820869</v>
      </c>
      <c r="M9" s="212">
        <v>21.984360132382733</v>
      </c>
      <c r="N9" s="193">
        <v>21.764074365272897</v>
      </c>
      <c r="O9" s="193">
        <v>22.092786448070999</v>
      </c>
      <c r="P9" s="193">
        <v>22.668511491</v>
      </c>
      <c r="Q9" s="193">
        <v>22.085088689999999</v>
      </c>
      <c r="R9" s="193">
        <v>22.314250142999999</v>
      </c>
      <c r="S9" s="193">
        <v>22.8</v>
      </c>
      <c r="T9" s="193">
        <v>23.7</v>
      </c>
      <c r="U9" s="193">
        <v>29.9</v>
      </c>
    </row>
    <row r="10" spans="1:21" x14ac:dyDescent="0.2">
      <c r="A10" s="107" t="s">
        <v>73</v>
      </c>
      <c r="B10" s="193">
        <v>11.277020887226028</v>
      </c>
      <c r="C10" s="193">
        <v>11.642424676884273</v>
      </c>
      <c r="D10" s="193">
        <v>11.890950922981894</v>
      </c>
      <c r="E10" s="193">
        <v>12.155820376958195</v>
      </c>
      <c r="F10" s="193">
        <v>12.375194460674335</v>
      </c>
      <c r="G10" s="193">
        <v>12.818710141537315</v>
      </c>
      <c r="H10" s="211">
        <v>12.980127939817248</v>
      </c>
      <c r="I10" s="212">
        <v>12.919318197705628</v>
      </c>
      <c r="J10" s="193">
        <v>13.518501666958466</v>
      </c>
      <c r="K10" s="193">
        <v>13.79716369503319</v>
      </c>
      <c r="L10" s="211">
        <v>13.858902646441983</v>
      </c>
      <c r="M10" s="212">
        <v>14.0590522079819</v>
      </c>
      <c r="N10" s="193">
        <v>13.884564906084536</v>
      </c>
      <c r="O10" s="193">
        <v>14.0462791067238</v>
      </c>
      <c r="P10" s="193">
        <v>14.252033602999999</v>
      </c>
      <c r="Q10" s="193">
        <v>14.17858489</v>
      </c>
      <c r="R10" s="193">
        <v>14.162861621999999</v>
      </c>
      <c r="S10" s="193">
        <v>14.3</v>
      </c>
      <c r="T10" s="193">
        <v>14.5</v>
      </c>
      <c r="U10" s="193">
        <v>14.9</v>
      </c>
    </row>
    <row r="11" spans="1:21" x14ac:dyDescent="0.2">
      <c r="A11" s="107" t="s">
        <v>74</v>
      </c>
      <c r="B11" s="193">
        <v>8.2647369551241869</v>
      </c>
      <c r="C11" s="193">
        <v>8.5283029551253691</v>
      </c>
      <c r="D11" s="193">
        <v>8.7344752728262005</v>
      </c>
      <c r="E11" s="193">
        <v>8.8948099876712519</v>
      </c>
      <c r="F11" s="193">
        <v>9.1079750649520452</v>
      </c>
      <c r="G11" s="193">
        <v>9.4416157728667276</v>
      </c>
      <c r="H11" s="211">
        <v>9.7036113521222749</v>
      </c>
      <c r="I11" s="212">
        <v>10.048161653437178</v>
      </c>
      <c r="J11" s="193">
        <v>10.270987315330853</v>
      </c>
      <c r="K11" s="193">
        <v>10.698274642664794</v>
      </c>
      <c r="L11" s="211">
        <v>10.89981808235116</v>
      </c>
      <c r="M11" s="212">
        <v>11.052473588140217</v>
      </c>
      <c r="N11" s="193">
        <v>11.037912953812363</v>
      </c>
      <c r="O11" s="193">
        <v>11.086817630294201</v>
      </c>
      <c r="P11" s="193">
        <v>11.205919571000001</v>
      </c>
      <c r="Q11" s="193">
        <v>11.143290797000001</v>
      </c>
      <c r="R11" s="193">
        <v>11.172094846</v>
      </c>
      <c r="S11" s="193">
        <v>11.1</v>
      </c>
      <c r="T11" s="193">
        <v>11.3</v>
      </c>
      <c r="U11" s="193">
        <v>11.7</v>
      </c>
    </row>
    <row r="12" spans="1:21" x14ac:dyDescent="0.2">
      <c r="A12" s="107" t="s">
        <v>75</v>
      </c>
      <c r="B12" s="193">
        <v>7.6052472812990093</v>
      </c>
      <c r="C12" s="193">
        <v>7.8168850374125221</v>
      </c>
      <c r="D12" s="193">
        <v>7.9964182893427163</v>
      </c>
      <c r="E12" s="193">
        <v>8.1993452442533279</v>
      </c>
      <c r="F12" s="193">
        <v>8.4022229142456819</v>
      </c>
      <c r="G12" s="193">
        <v>8.6589543083083207</v>
      </c>
      <c r="H12" s="211">
        <v>9.0248533590973992</v>
      </c>
      <c r="I12" s="212">
        <v>9.4172969287510533</v>
      </c>
      <c r="J12" s="193">
        <v>9.3526202934614435</v>
      </c>
      <c r="K12" s="193">
        <v>9.5597541455814294</v>
      </c>
      <c r="L12" s="211">
        <v>9.5722423783497348</v>
      </c>
      <c r="M12" s="212">
        <v>9.6978458349306838</v>
      </c>
      <c r="N12" s="193">
        <v>9.6056343387160616</v>
      </c>
      <c r="O12" s="193">
        <v>9.5765713752046793</v>
      </c>
      <c r="P12" s="193">
        <v>9.6269331830000002</v>
      </c>
      <c r="Q12" s="193">
        <v>9.5190055329999996</v>
      </c>
      <c r="R12" s="193">
        <v>9.6778675669999998</v>
      </c>
      <c r="S12" s="193">
        <v>10.1</v>
      </c>
      <c r="T12" s="193">
        <v>10.6</v>
      </c>
      <c r="U12" s="193">
        <v>11.1</v>
      </c>
    </row>
    <row r="13" spans="1:21" x14ac:dyDescent="0.2">
      <c r="A13" s="109" t="s">
        <v>77</v>
      </c>
      <c r="B13" s="195">
        <v>7.552572661346014</v>
      </c>
      <c r="C13" s="195">
        <v>7.8917318018781417</v>
      </c>
      <c r="D13" s="195">
        <v>8.0587195606658408</v>
      </c>
      <c r="E13" s="195">
        <v>8.2950855149557459</v>
      </c>
      <c r="F13" s="195">
        <v>8.482267695043058</v>
      </c>
      <c r="G13" s="195">
        <v>8.7096963279005237</v>
      </c>
      <c r="H13" s="213">
        <v>9.0123878465758178</v>
      </c>
      <c r="I13" s="214">
        <v>9.091799045368445</v>
      </c>
      <c r="J13" s="195">
        <v>9.248656574741899</v>
      </c>
      <c r="K13" s="195">
        <v>9.6272108308462911</v>
      </c>
      <c r="L13" s="213">
        <v>9.858140766635394</v>
      </c>
      <c r="M13" s="214">
        <v>9.9976795532242093</v>
      </c>
      <c r="N13" s="195">
        <v>9.8780597361367324</v>
      </c>
      <c r="O13" s="195">
        <v>10.0254611808422</v>
      </c>
      <c r="P13" s="195">
        <v>10.148759854</v>
      </c>
      <c r="Q13" s="195">
        <v>10.064808158</v>
      </c>
      <c r="R13" s="195">
        <v>10.135928587</v>
      </c>
      <c r="S13" s="195">
        <v>10.1</v>
      </c>
      <c r="T13" s="195">
        <v>10.4</v>
      </c>
      <c r="U13" s="195">
        <v>10.7</v>
      </c>
    </row>
    <row r="14" spans="1:21" x14ac:dyDescent="0.2">
      <c r="A14" s="208" t="s">
        <v>102</v>
      </c>
      <c r="B14" s="193"/>
      <c r="C14" s="193"/>
      <c r="D14" s="193"/>
      <c r="E14" s="193"/>
      <c r="F14" s="193"/>
      <c r="G14" s="193"/>
      <c r="H14" s="211"/>
      <c r="I14" s="212"/>
      <c r="J14" s="193"/>
      <c r="K14" s="193"/>
      <c r="L14" s="211"/>
      <c r="M14" s="212"/>
      <c r="N14" s="193"/>
      <c r="O14" s="193"/>
      <c r="P14" s="193"/>
      <c r="Q14" s="193"/>
      <c r="R14" s="193"/>
      <c r="S14" s="193"/>
      <c r="T14" s="193"/>
      <c r="U14" s="193"/>
    </row>
    <row r="15" spans="1:21" x14ac:dyDescent="0.2">
      <c r="A15" s="208" t="s">
        <v>101</v>
      </c>
      <c r="B15" s="192">
        <v>10.657276725831549</v>
      </c>
      <c r="C15" s="192">
        <v>10.957705880541642</v>
      </c>
      <c r="D15" s="192">
        <v>11.140171258181546</v>
      </c>
      <c r="E15" s="192">
        <v>11.494600129312452</v>
      </c>
      <c r="F15" s="192">
        <v>11.683099512468587</v>
      </c>
      <c r="G15" s="192">
        <v>11.937982485924131</v>
      </c>
      <c r="H15" s="209">
        <v>12.489546317065029</v>
      </c>
      <c r="I15" s="210">
        <v>12.825394425209605</v>
      </c>
      <c r="J15" s="192">
        <v>12.928585329633634</v>
      </c>
      <c r="K15" s="192">
        <v>13.271678196309628</v>
      </c>
      <c r="L15" s="209">
        <v>13.397151497920076</v>
      </c>
      <c r="M15" s="210">
        <v>13.567776532409766</v>
      </c>
      <c r="N15" s="192">
        <v>13.63923958083894</v>
      </c>
      <c r="O15" s="192">
        <v>13.7773553537913</v>
      </c>
      <c r="P15" s="192">
        <v>14.00217217</v>
      </c>
      <c r="Q15" s="192">
        <v>14.075865256</v>
      </c>
      <c r="R15" s="192">
        <v>14.066484469000001</v>
      </c>
      <c r="S15" s="192">
        <v>14.1</v>
      </c>
      <c r="T15" s="192">
        <v>14.5</v>
      </c>
      <c r="U15" s="192">
        <v>14.9</v>
      </c>
    </row>
    <row r="16" spans="1:21" x14ac:dyDescent="0.2">
      <c r="A16" s="107" t="s">
        <v>94</v>
      </c>
      <c r="B16" s="193">
        <v>22.367996637898937</v>
      </c>
      <c r="C16" s="193">
        <v>22.993835120927248</v>
      </c>
      <c r="D16" s="193">
        <v>23.352114869024927</v>
      </c>
      <c r="E16" s="193">
        <v>23.98188469392171</v>
      </c>
      <c r="F16" s="193">
        <v>24.188831998515166</v>
      </c>
      <c r="G16" s="193">
        <v>24.828357774199336</v>
      </c>
      <c r="H16" s="211">
        <v>26.47234870915339</v>
      </c>
      <c r="I16" s="212">
        <v>24.965852541024084</v>
      </c>
      <c r="J16" s="193">
        <v>26.312532905596118</v>
      </c>
      <c r="K16" s="193">
        <v>26.510848366611278</v>
      </c>
      <c r="L16" s="211">
        <v>26.840703567103901</v>
      </c>
      <c r="M16" s="212">
        <v>27.167684462825633</v>
      </c>
      <c r="N16" s="193">
        <v>27.013609249630299</v>
      </c>
      <c r="O16" s="193">
        <v>27.479586710135202</v>
      </c>
      <c r="P16" s="193">
        <v>27.957594035</v>
      </c>
      <c r="Q16" s="193">
        <v>27.848908577</v>
      </c>
      <c r="R16" s="193">
        <v>27.860850545000002</v>
      </c>
      <c r="S16" s="193">
        <v>27.7</v>
      </c>
      <c r="T16" s="193">
        <v>28.9</v>
      </c>
      <c r="U16" s="193">
        <v>29</v>
      </c>
    </row>
    <row r="17" spans="1:21" x14ac:dyDescent="0.2">
      <c r="A17" s="107" t="s">
        <v>73</v>
      </c>
      <c r="B17" s="193">
        <v>12.942301267025153</v>
      </c>
      <c r="C17" s="193">
        <v>13.273337132506796</v>
      </c>
      <c r="D17" s="193">
        <v>13.499868269560878</v>
      </c>
      <c r="E17" s="193">
        <v>13.842567735583374</v>
      </c>
      <c r="F17" s="193">
        <v>14.14780948859624</v>
      </c>
      <c r="G17" s="193">
        <v>14.42931015250511</v>
      </c>
      <c r="H17" s="211">
        <v>14.89878429700418</v>
      </c>
      <c r="I17" s="212">
        <v>15.127538664494571</v>
      </c>
      <c r="J17" s="193">
        <v>15.451668062296188</v>
      </c>
      <c r="K17" s="193">
        <v>15.899748809693685</v>
      </c>
      <c r="L17" s="211">
        <v>16.054439683651989</v>
      </c>
      <c r="M17" s="212">
        <v>16.252755118706688</v>
      </c>
      <c r="N17" s="193">
        <v>16.284579535098306</v>
      </c>
      <c r="O17" s="193">
        <v>16.495665544753901</v>
      </c>
      <c r="P17" s="193">
        <v>16.711874158000001</v>
      </c>
      <c r="Q17" s="193">
        <v>16.809876698</v>
      </c>
      <c r="R17" s="193">
        <v>16.738883825999999</v>
      </c>
      <c r="S17" s="193">
        <v>16.5</v>
      </c>
      <c r="T17" s="193">
        <v>16.899999999999999</v>
      </c>
      <c r="U17" s="193">
        <v>17.100000000000001</v>
      </c>
    </row>
    <row r="18" spans="1:21" x14ac:dyDescent="0.2">
      <c r="A18" s="107" t="s">
        <v>74</v>
      </c>
      <c r="B18" s="193">
        <v>9.5826351536010819</v>
      </c>
      <c r="C18" s="193">
        <v>9.8994926610491571</v>
      </c>
      <c r="D18" s="193">
        <v>10.142343299550875</v>
      </c>
      <c r="E18" s="193">
        <v>10.572917669353671</v>
      </c>
      <c r="F18" s="193">
        <v>10.586431105210018</v>
      </c>
      <c r="G18" s="193">
        <v>10.843853477164977</v>
      </c>
      <c r="H18" s="211">
        <v>11.258097183388525</v>
      </c>
      <c r="I18" s="212">
        <v>11.857217404560956</v>
      </c>
      <c r="J18" s="193">
        <v>12.048340092596897</v>
      </c>
      <c r="K18" s="193">
        <v>12.642118405450168</v>
      </c>
      <c r="L18" s="211">
        <v>12.729186270026949</v>
      </c>
      <c r="M18" s="212">
        <v>12.887743887791077</v>
      </c>
      <c r="N18" s="193">
        <v>12.960556909587046</v>
      </c>
      <c r="O18" s="193">
        <v>13.069895437835299</v>
      </c>
      <c r="P18" s="193">
        <v>13.346913191000001</v>
      </c>
      <c r="Q18" s="193">
        <v>13.130132614000001</v>
      </c>
      <c r="R18" s="193">
        <v>13.093471201</v>
      </c>
      <c r="S18" s="193">
        <v>13</v>
      </c>
      <c r="T18" s="193">
        <v>13.3</v>
      </c>
      <c r="U18" s="193">
        <v>13.5</v>
      </c>
    </row>
    <row r="19" spans="1:21" x14ac:dyDescent="0.2">
      <c r="A19" s="107" t="s">
        <v>75</v>
      </c>
      <c r="B19" s="193">
        <v>8.8644543878713566</v>
      </c>
      <c r="C19" s="193">
        <v>9.0657730306666569</v>
      </c>
      <c r="D19" s="193">
        <v>9.2101607749156589</v>
      </c>
      <c r="E19" s="193">
        <v>9.441655708063001</v>
      </c>
      <c r="F19" s="193">
        <v>9.5942002141904954</v>
      </c>
      <c r="G19" s="193">
        <v>9.8245294265726812</v>
      </c>
      <c r="H19" s="211">
        <v>10.198369415333671</v>
      </c>
      <c r="I19" s="212">
        <v>10.623050513116006</v>
      </c>
      <c r="J19" s="193">
        <v>10.562193368069478</v>
      </c>
      <c r="K19" s="193">
        <v>10.890357883050765</v>
      </c>
      <c r="L19" s="211">
        <v>10.957447539918507</v>
      </c>
      <c r="M19" s="212">
        <v>11.100275045836261</v>
      </c>
      <c r="N19" s="193">
        <v>11.169047206302309</v>
      </c>
      <c r="O19" s="193">
        <v>11.202936814656701</v>
      </c>
      <c r="P19" s="193">
        <v>11.305270391000001</v>
      </c>
      <c r="Q19" s="193">
        <v>11.198045989000001</v>
      </c>
      <c r="R19" s="193">
        <v>11.288332569</v>
      </c>
      <c r="S19" s="193">
        <v>11.5</v>
      </c>
      <c r="T19" s="193">
        <v>11.9</v>
      </c>
      <c r="U19" s="193">
        <v>12.3</v>
      </c>
    </row>
    <row r="20" spans="1:21" x14ac:dyDescent="0.2">
      <c r="A20" s="109" t="s">
        <v>77</v>
      </c>
      <c r="B20" s="195">
        <v>7.8544877564625617</v>
      </c>
      <c r="C20" s="195">
        <v>8.1718217290502455</v>
      </c>
      <c r="D20" s="195">
        <v>8.2010363542163258</v>
      </c>
      <c r="E20" s="195">
        <v>8.6177725710868192</v>
      </c>
      <c r="F20" s="195">
        <v>8.890804739190747</v>
      </c>
      <c r="G20" s="195">
        <v>9.111105779796949</v>
      </c>
      <c r="H20" s="213">
        <v>9.3560475755028474</v>
      </c>
      <c r="I20" s="214">
        <v>9.6815807778331742</v>
      </c>
      <c r="J20" s="195">
        <v>9.8191760353450785</v>
      </c>
      <c r="K20" s="195">
        <v>10.132051584541525</v>
      </c>
      <c r="L20" s="213">
        <v>10.221607405987948</v>
      </c>
      <c r="M20" s="214">
        <v>10.353000224710156</v>
      </c>
      <c r="N20" s="195">
        <v>10.30495643712687</v>
      </c>
      <c r="O20" s="195">
        <v>10.5372560755143</v>
      </c>
      <c r="P20" s="195">
        <v>10.640250342</v>
      </c>
      <c r="Q20" s="195">
        <v>10.445896563</v>
      </c>
      <c r="R20" s="195">
        <v>10.480745275</v>
      </c>
      <c r="S20" s="195">
        <v>10.3</v>
      </c>
      <c r="T20" s="195">
        <v>10.5</v>
      </c>
      <c r="U20" s="195">
        <v>10.8</v>
      </c>
    </row>
    <row r="21" spans="1:21" x14ac:dyDescent="0.2">
      <c r="A21" s="204" t="s">
        <v>103</v>
      </c>
      <c r="B21" s="193"/>
      <c r="C21" s="193"/>
      <c r="D21" s="193"/>
      <c r="E21" s="193"/>
      <c r="F21" s="193"/>
      <c r="G21" s="193"/>
      <c r="H21" s="211"/>
      <c r="I21" s="212"/>
      <c r="J21" s="193"/>
      <c r="K21" s="193"/>
      <c r="L21" s="211"/>
      <c r="M21" s="212"/>
      <c r="N21" s="193"/>
      <c r="O21" s="193"/>
      <c r="P21" s="193"/>
      <c r="Q21" s="193"/>
      <c r="R21" s="193"/>
      <c r="S21" s="193"/>
      <c r="T21" s="193"/>
      <c r="U21" s="193"/>
    </row>
    <row r="22" spans="1:21" x14ac:dyDescent="0.2">
      <c r="A22" s="208" t="s">
        <v>101</v>
      </c>
      <c r="B22" s="215" t="s">
        <v>104</v>
      </c>
      <c r="C22" s="215" t="s">
        <v>104</v>
      </c>
      <c r="D22" s="215" t="s">
        <v>104</v>
      </c>
      <c r="E22" s="215" t="s">
        <v>104</v>
      </c>
      <c r="F22" s="215" t="s">
        <v>104</v>
      </c>
      <c r="G22" s="215" t="s">
        <v>104</v>
      </c>
      <c r="H22" s="209">
        <v>12.402098329134818</v>
      </c>
      <c r="I22" s="210">
        <v>12.696884049358873</v>
      </c>
      <c r="J22" s="192">
        <v>12.847911504112567</v>
      </c>
      <c r="K22" s="192">
        <v>13.210764202409775</v>
      </c>
      <c r="L22" s="209">
        <v>13.30160362038135</v>
      </c>
      <c r="M22" s="210">
        <v>13.466899048888257</v>
      </c>
      <c r="N22" s="192">
        <v>13.597687019363736</v>
      </c>
      <c r="O22" s="192">
        <v>13.725842318758399</v>
      </c>
      <c r="P22" s="192">
        <v>13.945927448000001</v>
      </c>
      <c r="Q22" s="192">
        <v>13.994098737</v>
      </c>
      <c r="R22" s="192">
        <v>14.006831400999999</v>
      </c>
      <c r="S22" s="192">
        <v>14</v>
      </c>
      <c r="T22" s="192">
        <v>14.3</v>
      </c>
      <c r="U22" s="192">
        <v>14.7</v>
      </c>
    </row>
    <row r="23" spans="1:21" x14ac:dyDescent="0.2">
      <c r="A23" s="107" t="s">
        <v>94</v>
      </c>
      <c r="B23" s="216" t="s">
        <v>104</v>
      </c>
      <c r="C23" s="216" t="s">
        <v>104</v>
      </c>
      <c r="D23" s="216" t="s">
        <v>104</v>
      </c>
      <c r="E23" s="216" t="s">
        <v>104</v>
      </c>
      <c r="F23" s="216" t="s">
        <v>104</v>
      </c>
      <c r="G23" s="216" t="s">
        <v>104</v>
      </c>
      <c r="H23" s="211">
        <v>24.108794107945432</v>
      </c>
      <c r="I23" s="212">
        <v>23.254457842817523</v>
      </c>
      <c r="J23" s="193">
        <v>24.154234803816188</v>
      </c>
      <c r="K23" s="193">
        <v>24.199537449156772</v>
      </c>
      <c r="L23" s="211">
        <v>24.409158016093766</v>
      </c>
      <c r="M23" s="212">
        <v>24.676361872564812</v>
      </c>
      <c r="N23" s="193">
        <v>24.719355945972556</v>
      </c>
      <c r="O23" s="193">
        <v>25.0482694171845</v>
      </c>
      <c r="P23" s="193">
        <v>25.528493623999999</v>
      </c>
      <c r="Q23" s="193">
        <v>25.681108227999999</v>
      </c>
      <c r="R23" s="193">
        <v>25.751504792999999</v>
      </c>
      <c r="S23" s="193">
        <v>26.3</v>
      </c>
      <c r="T23" s="193">
        <v>27.2</v>
      </c>
      <c r="U23" s="193">
        <v>26.7</v>
      </c>
    </row>
    <row r="24" spans="1:21" x14ac:dyDescent="0.2">
      <c r="A24" s="107" t="s">
        <v>73</v>
      </c>
      <c r="B24" s="216" t="s">
        <v>104</v>
      </c>
      <c r="C24" s="216" t="s">
        <v>104</v>
      </c>
      <c r="D24" s="216" t="s">
        <v>104</v>
      </c>
      <c r="E24" s="216" t="s">
        <v>104</v>
      </c>
      <c r="F24" s="216" t="s">
        <v>104</v>
      </c>
      <c r="G24" s="216" t="s">
        <v>104</v>
      </c>
      <c r="H24" s="211">
        <v>13.906330702230786</v>
      </c>
      <c r="I24" s="212">
        <v>14.069700561303639</v>
      </c>
      <c r="J24" s="193">
        <v>14.343006898369547</v>
      </c>
      <c r="K24" s="193">
        <v>14.774457202692336</v>
      </c>
      <c r="L24" s="211">
        <v>14.833566943542849</v>
      </c>
      <c r="M24" s="212">
        <v>15.00523493855939</v>
      </c>
      <c r="N24" s="193">
        <v>15.169909257937167</v>
      </c>
      <c r="O24" s="193">
        <v>15.265602142944401</v>
      </c>
      <c r="P24" s="193">
        <v>15.473934239</v>
      </c>
      <c r="Q24" s="193">
        <v>15.567414943999999</v>
      </c>
      <c r="R24" s="193">
        <v>15.592832577999999</v>
      </c>
      <c r="S24" s="193">
        <v>15.9</v>
      </c>
      <c r="T24" s="193">
        <v>16.2</v>
      </c>
      <c r="U24" s="193">
        <v>16.2</v>
      </c>
    </row>
    <row r="25" spans="1:21" x14ac:dyDescent="0.2">
      <c r="A25" s="107" t="s">
        <v>74</v>
      </c>
      <c r="B25" s="216" t="s">
        <v>104</v>
      </c>
      <c r="C25" s="216" t="s">
        <v>104</v>
      </c>
      <c r="D25" s="216" t="s">
        <v>104</v>
      </c>
      <c r="E25" s="216" t="s">
        <v>104</v>
      </c>
      <c r="F25" s="216" t="s">
        <v>104</v>
      </c>
      <c r="G25" s="216" t="s">
        <v>104</v>
      </c>
      <c r="H25" s="211">
        <v>10.480425216125319</v>
      </c>
      <c r="I25" s="212">
        <v>10.823052402602151</v>
      </c>
      <c r="J25" s="193">
        <v>11.058594476464556</v>
      </c>
      <c r="K25" s="193">
        <v>11.539423865334733</v>
      </c>
      <c r="L25" s="211">
        <v>12.079158868743402</v>
      </c>
      <c r="M25" s="212">
        <v>12.219519334667183</v>
      </c>
      <c r="N25" s="193">
        <v>12.479633286539935</v>
      </c>
      <c r="O25" s="193">
        <v>12.702928118820299</v>
      </c>
      <c r="P25" s="193">
        <v>12.969161655000001</v>
      </c>
      <c r="Q25" s="193">
        <v>12.754304136</v>
      </c>
      <c r="R25" s="193">
        <v>12.778435991</v>
      </c>
      <c r="S25" s="193">
        <v>12.7</v>
      </c>
      <c r="T25" s="193">
        <v>12.9</v>
      </c>
      <c r="U25" s="193">
        <v>13</v>
      </c>
    </row>
    <row r="26" spans="1:21" x14ac:dyDescent="0.2">
      <c r="A26" s="107" t="s">
        <v>75</v>
      </c>
      <c r="B26" s="216" t="s">
        <v>104</v>
      </c>
      <c r="C26" s="216" t="s">
        <v>104</v>
      </c>
      <c r="D26" s="216" t="s">
        <v>104</v>
      </c>
      <c r="E26" s="216" t="s">
        <v>104</v>
      </c>
      <c r="F26" s="216" t="s">
        <v>104</v>
      </c>
      <c r="G26" s="216" t="s">
        <v>104</v>
      </c>
      <c r="H26" s="211">
        <v>10.1889408881687</v>
      </c>
      <c r="I26" s="212">
        <v>10.601377416590489</v>
      </c>
      <c r="J26" s="193">
        <v>10.553690758292783</v>
      </c>
      <c r="K26" s="193">
        <v>10.885099795281425</v>
      </c>
      <c r="L26" s="211">
        <v>10.853062967237282</v>
      </c>
      <c r="M26" s="212">
        <v>10.992699271657596</v>
      </c>
      <c r="N26" s="193">
        <v>11.066491041828538</v>
      </c>
      <c r="O26" s="193">
        <v>11.0925394157198</v>
      </c>
      <c r="P26" s="193">
        <v>11.206144114000001</v>
      </c>
      <c r="Q26" s="193">
        <v>11.098095217000001</v>
      </c>
      <c r="R26" s="193">
        <v>11.189604258999999</v>
      </c>
      <c r="S26" s="193">
        <v>11.4</v>
      </c>
      <c r="T26" s="193">
        <v>11.8</v>
      </c>
      <c r="U26" s="193">
        <v>12.2</v>
      </c>
    </row>
    <row r="27" spans="1:21" x14ac:dyDescent="0.2">
      <c r="A27" s="109" t="s">
        <v>77</v>
      </c>
      <c r="B27" s="217" t="s">
        <v>104</v>
      </c>
      <c r="C27" s="217" t="s">
        <v>104</v>
      </c>
      <c r="D27" s="217" t="s">
        <v>104</v>
      </c>
      <c r="E27" s="217" t="s">
        <v>104</v>
      </c>
      <c r="F27" s="217" t="s">
        <v>104</v>
      </c>
      <c r="G27" s="217" t="s">
        <v>104</v>
      </c>
      <c r="H27" s="213">
        <v>9.346348418430555</v>
      </c>
      <c r="I27" s="214">
        <v>9.6723384995829313</v>
      </c>
      <c r="J27" s="195">
        <v>9.8156920491644524</v>
      </c>
      <c r="K27" s="195">
        <v>10.130585464047209</v>
      </c>
      <c r="L27" s="213">
        <v>10.239730597466767</v>
      </c>
      <c r="M27" s="214">
        <v>10.378553867315683</v>
      </c>
      <c r="N27" s="195">
        <v>10.304779322395847</v>
      </c>
      <c r="O27" s="195">
        <v>10.545126365296801</v>
      </c>
      <c r="P27" s="195">
        <v>10.677956171</v>
      </c>
      <c r="Q27" s="195">
        <v>10.492987619999999</v>
      </c>
      <c r="R27" s="195">
        <v>10.519409219</v>
      </c>
      <c r="S27" s="195">
        <v>10.3</v>
      </c>
      <c r="T27" s="195">
        <v>10.5</v>
      </c>
      <c r="U27" s="195">
        <v>10.9</v>
      </c>
    </row>
    <row r="28" spans="1:21" x14ac:dyDescent="0.2">
      <c r="A28" s="218"/>
      <c r="B28" s="43"/>
      <c r="C28" s="43"/>
      <c r="D28" s="43"/>
      <c r="E28" s="43"/>
      <c r="F28" s="43"/>
      <c r="G28" s="43"/>
      <c r="H28" s="43"/>
      <c r="I28" s="43"/>
      <c r="J28" s="43"/>
      <c r="K28" s="43"/>
      <c r="L28" s="43"/>
      <c r="M28" s="43"/>
      <c r="N28" s="43"/>
      <c r="O28" s="43"/>
      <c r="P28" s="43"/>
      <c r="Q28" s="43"/>
      <c r="R28" s="43"/>
      <c r="S28" s="43"/>
      <c r="T28" s="43"/>
      <c r="U28" s="43"/>
    </row>
    <row r="29" spans="1:21" x14ac:dyDescent="0.2">
      <c r="A29" s="218"/>
      <c r="B29" s="43"/>
      <c r="C29" s="43"/>
      <c r="D29" s="43"/>
      <c r="E29" s="43"/>
      <c r="F29" s="43"/>
      <c r="G29" s="43"/>
      <c r="H29" s="43"/>
      <c r="I29" s="43"/>
      <c r="J29" s="43"/>
      <c r="K29" s="43"/>
      <c r="L29" s="43"/>
      <c r="M29" s="43"/>
      <c r="N29" s="43"/>
      <c r="O29" s="43"/>
      <c r="P29" s="43"/>
      <c r="Q29" s="43"/>
      <c r="R29" s="43"/>
      <c r="S29" s="43"/>
      <c r="T29" s="43"/>
      <c r="U29" s="43"/>
    </row>
    <row r="30" spans="1:21" x14ac:dyDescent="0.2">
      <c r="A30" s="344" t="s">
        <v>65</v>
      </c>
      <c r="B30" s="344"/>
      <c r="C30" s="344"/>
      <c r="D30" s="344"/>
      <c r="E30" s="344"/>
      <c r="F30" s="344"/>
      <c r="G30" s="344"/>
      <c r="H30" s="344"/>
      <c r="I30" s="344"/>
      <c r="J30" s="344"/>
      <c r="K30" s="344"/>
      <c r="L30" s="344"/>
      <c r="M30" s="344"/>
      <c r="N30" s="344"/>
      <c r="O30" s="10"/>
      <c r="P30" s="10"/>
      <c r="Q30" s="10"/>
      <c r="R30" s="10"/>
      <c r="S30" s="10"/>
      <c r="T30" s="10"/>
      <c r="U30" s="10"/>
    </row>
    <row r="31" spans="1:21" x14ac:dyDescent="0.2">
      <c r="A31" s="218"/>
      <c r="B31" s="43"/>
      <c r="C31" s="43"/>
      <c r="D31" s="43"/>
      <c r="E31" s="43"/>
      <c r="F31" s="43"/>
      <c r="G31" s="43"/>
      <c r="H31" s="43"/>
      <c r="I31" s="43"/>
      <c r="J31" s="43"/>
      <c r="K31" s="43"/>
      <c r="L31" s="43"/>
      <c r="M31" s="43"/>
      <c r="N31" s="43"/>
      <c r="O31" s="43"/>
      <c r="P31" s="43"/>
      <c r="Q31" s="43"/>
      <c r="R31" s="43"/>
      <c r="S31" s="43"/>
      <c r="T31" s="43"/>
      <c r="U31" s="43"/>
    </row>
    <row r="32" spans="1:21" x14ac:dyDescent="0.2">
      <c r="N32" s="199"/>
      <c r="O32" s="199"/>
      <c r="P32" s="199"/>
      <c r="Q32" s="199"/>
      <c r="S32" s="199"/>
      <c r="T32" s="199"/>
      <c r="U32" s="199" t="s">
        <v>99</v>
      </c>
    </row>
    <row r="33" spans="1:21" ht="22.5" x14ac:dyDescent="0.2">
      <c r="A33" s="200"/>
      <c r="B33" s="219">
        <v>2002</v>
      </c>
      <c r="C33" s="79">
        <v>2003</v>
      </c>
      <c r="D33" s="79">
        <v>2004</v>
      </c>
      <c r="E33" s="79">
        <v>2005</v>
      </c>
      <c r="F33" s="79">
        <v>2006</v>
      </c>
      <c r="G33" s="79">
        <v>2007</v>
      </c>
      <c r="H33" s="201">
        <v>2008</v>
      </c>
      <c r="I33" s="202" t="s">
        <v>92</v>
      </c>
      <c r="J33" s="220">
        <v>2010</v>
      </c>
      <c r="K33" s="220">
        <v>2011</v>
      </c>
      <c r="L33" s="203">
        <v>2012</v>
      </c>
      <c r="M33" s="202" t="s">
        <v>69</v>
      </c>
      <c r="N33" s="98">
        <v>2013</v>
      </c>
      <c r="O33" s="98">
        <v>2014</v>
      </c>
      <c r="P33" s="98">
        <v>2015</v>
      </c>
      <c r="Q33" s="98">
        <v>2015</v>
      </c>
      <c r="R33" s="98">
        <v>2016</v>
      </c>
      <c r="S33" s="98">
        <v>2017</v>
      </c>
      <c r="T33" s="98">
        <v>2018</v>
      </c>
      <c r="U33" s="98">
        <v>2019</v>
      </c>
    </row>
    <row r="34" spans="1:21" x14ac:dyDescent="0.2">
      <c r="A34" s="104"/>
      <c r="B34" s="44"/>
      <c r="C34" s="193"/>
      <c r="D34" s="193"/>
      <c r="E34" s="193"/>
      <c r="F34" s="193"/>
      <c r="G34" s="193"/>
      <c r="H34" s="211"/>
      <c r="I34" s="212"/>
      <c r="J34" s="43"/>
      <c r="K34" s="43"/>
      <c r="L34" s="211"/>
      <c r="M34" s="212"/>
      <c r="N34" s="44"/>
      <c r="O34" s="44"/>
      <c r="P34" s="44"/>
      <c r="Q34" s="44"/>
      <c r="R34" s="44"/>
      <c r="S34" s="44"/>
      <c r="T34" s="44"/>
      <c r="U34" s="44"/>
    </row>
    <row r="35" spans="1:21" x14ac:dyDescent="0.2">
      <c r="A35" s="204" t="s">
        <v>100</v>
      </c>
      <c r="B35" s="44"/>
      <c r="C35" s="193"/>
      <c r="D35" s="193"/>
      <c r="E35" s="193"/>
      <c r="F35" s="193"/>
      <c r="G35" s="193"/>
      <c r="H35" s="211"/>
      <c r="I35" s="212"/>
      <c r="J35" s="43"/>
      <c r="K35" s="43"/>
      <c r="L35" s="211"/>
      <c r="M35" s="212"/>
      <c r="N35" s="44"/>
      <c r="O35" s="44"/>
      <c r="P35" s="44"/>
      <c r="Q35" s="44"/>
      <c r="R35" s="44"/>
      <c r="S35" s="44"/>
      <c r="T35" s="44"/>
      <c r="U35" s="44"/>
    </row>
    <row r="36" spans="1:21" x14ac:dyDescent="0.2">
      <c r="A36" s="208" t="s">
        <v>101</v>
      </c>
      <c r="B36" s="191">
        <v>9.0370626120015558</v>
      </c>
      <c r="C36" s="192">
        <v>8.7124103869000606</v>
      </c>
      <c r="D36" s="192">
        <v>9.1127965531784181</v>
      </c>
      <c r="E36" s="192">
        <v>9.3335162113525509</v>
      </c>
      <c r="F36" s="192">
        <v>9.3537564655960495</v>
      </c>
      <c r="G36" s="192">
        <v>9.8800338934562699</v>
      </c>
      <c r="H36" s="209">
        <v>10.146945025660473</v>
      </c>
      <c r="I36" s="210">
        <v>9.9702447401010694</v>
      </c>
      <c r="J36" s="196">
        <v>10.13334945925129</v>
      </c>
      <c r="K36" s="196">
        <v>10.580686885727795</v>
      </c>
      <c r="L36" s="209">
        <v>10.854815663400466</v>
      </c>
      <c r="M36" s="210">
        <v>10.994946730095212</v>
      </c>
      <c r="N36" s="191">
        <v>10.810498544131294</v>
      </c>
      <c r="O36" s="191">
        <v>11.0116431833716</v>
      </c>
      <c r="P36" s="191">
        <v>11.324362536000001</v>
      </c>
      <c r="Q36" s="191">
        <v>10.804419319000001</v>
      </c>
      <c r="R36" s="191">
        <v>11.192495339000001</v>
      </c>
      <c r="S36" s="191">
        <v>12.1</v>
      </c>
      <c r="T36" s="191">
        <v>11.5</v>
      </c>
      <c r="U36" s="191">
        <v>11.8</v>
      </c>
    </row>
    <row r="37" spans="1:21" x14ac:dyDescent="0.2">
      <c r="A37" s="107" t="s">
        <v>94</v>
      </c>
      <c r="B37" s="44">
        <v>21.021392743738684</v>
      </c>
      <c r="C37" s="193">
        <v>18.697841099434306</v>
      </c>
      <c r="D37" s="193">
        <v>19.647799220379767</v>
      </c>
      <c r="E37" s="193">
        <v>19.870478826974505</v>
      </c>
      <c r="F37" s="193">
        <v>20.580991370992198</v>
      </c>
      <c r="G37" s="193">
        <v>22.537337729228014</v>
      </c>
      <c r="H37" s="211">
        <v>22.741834574756144</v>
      </c>
      <c r="I37" s="212">
        <v>20.425145920688131</v>
      </c>
      <c r="J37" s="43">
        <v>20.467763252055224</v>
      </c>
      <c r="K37" s="43">
        <v>20.793131240886463</v>
      </c>
      <c r="L37" s="211">
        <v>20.746058710105274</v>
      </c>
      <c r="M37" s="212">
        <v>21.027495649334909</v>
      </c>
      <c r="N37" s="44">
        <v>20.979454040588688</v>
      </c>
      <c r="O37" s="44">
        <v>21.696035114977299</v>
      </c>
      <c r="P37" s="44">
        <v>22.260584227999999</v>
      </c>
      <c r="Q37" s="44">
        <v>20.476086691999999</v>
      </c>
      <c r="R37" s="44">
        <v>20.664602840000001</v>
      </c>
      <c r="S37" s="44">
        <v>20.6</v>
      </c>
      <c r="T37" s="44">
        <v>19.100000000000001</v>
      </c>
      <c r="U37" s="44">
        <v>18.43</v>
      </c>
    </row>
    <row r="38" spans="1:21" x14ac:dyDescent="0.2">
      <c r="A38" s="107" t="s">
        <v>73</v>
      </c>
      <c r="B38" s="44">
        <v>12.066917057848688</v>
      </c>
      <c r="C38" s="193">
        <v>11.65334033969644</v>
      </c>
      <c r="D38" s="193">
        <v>11.801534132049987</v>
      </c>
      <c r="E38" s="193">
        <v>11.951267981563168</v>
      </c>
      <c r="F38" s="193">
        <v>11.998009759984862</v>
      </c>
      <c r="G38" s="193">
        <v>12.850349404075649</v>
      </c>
      <c r="H38" s="211">
        <v>12.738411964798868</v>
      </c>
      <c r="I38" s="212">
        <v>12.578310469183233</v>
      </c>
      <c r="J38" s="43">
        <v>13.300129552766657</v>
      </c>
      <c r="K38" s="43">
        <v>13.843496969610065</v>
      </c>
      <c r="L38" s="211">
        <v>13.883009583826928</v>
      </c>
      <c r="M38" s="212">
        <v>14.070863491533343</v>
      </c>
      <c r="N38" s="44">
        <v>13.544181703158662</v>
      </c>
      <c r="O38" s="44">
        <v>14.0227138809179</v>
      </c>
      <c r="P38" s="44">
        <v>14.402123577999999</v>
      </c>
      <c r="Q38" s="44">
        <v>13.651506973</v>
      </c>
      <c r="R38" s="44">
        <v>13.978239792</v>
      </c>
      <c r="S38" s="44">
        <v>13.9</v>
      </c>
      <c r="T38" s="44">
        <v>14.4</v>
      </c>
      <c r="U38" s="44">
        <v>14.7</v>
      </c>
    </row>
    <row r="39" spans="1:21" x14ac:dyDescent="0.2">
      <c r="A39" s="107" t="s">
        <v>74</v>
      </c>
      <c r="B39" s="44">
        <v>8.1784479115597293</v>
      </c>
      <c r="C39" s="193">
        <v>8.0163677969395888</v>
      </c>
      <c r="D39" s="193">
        <v>8.1684185604803545</v>
      </c>
      <c r="E39" s="193">
        <v>8.4409261518723788</v>
      </c>
      <c r="F39" s="193">
        <v>8.6451923957451395</v>
      </c>
      <c r="G39" s="193">
        <v>8.9289384752197876</v>
      </c>
      <c r="H39" s="211">
        <v>9.2205406469207301</v>
      </c>
      <c r="I39" s="212">
        <v>9.3921239478553016</v>
      </c>
      <c r="J39" s="43">
        <v>9.5963388343293463</v>
      </c>
      <c r="K39" s="43">
        <v>10.014565851336071</v>
      </c>
      <c r="L39" s="211">
        <v>10.28468467619706</v>
      </c>
      <c r="M39" s="212">
        <v>10.419483412162496</v>
      </c>
      <c r="N39" s="44">
        <v>10.275882046835532</v>
      </c>
      <c r="O39" s="44">
        <v>10.434779623757599</v>
      </c>
      <c r="P39" s="44">
        <v>10.605924277</v>
      </c>
      <c r="Q39" s="44">
        <v>10.428529017000001</v>
      </c>
      <c r="R39" s="44">
        <v>10.529914590000001</v>
      </c>
      <c r="S39" s="44">
        <v>10.8</v>
      </c>
      <c r="T39" s="44">
        <v>10.9</v>
      </c>
      <c r="U39" s="44">
        <v>11.25</v>
      </c>
    </row>
    <row r="40" spans="1:21" x14ac:dyDescent="0.2">
      <c r="A40" s="107" t="s">
        <v>75</v>
      </c>
      <c r="B40" s="44">
        <v>8.0973803793608781</v>
      </c>
      <c r="C40" s="193">
        <v>8.0163389161547638</v>
      </c>
      <c r="D40" s="193">
        <v>8.1227882178977762</v>
      </c>
      <c r="E40" s="193">
        <v>8.5738800561473525</v>
      </c>
      <c r="F40" s="193">
        <v>8.3907614374706334</v>
      </c>
      <c r="G40" s="193">
        <v>8.67280352022083</v>
      </c>
      <c r="H40" s="211">
        <v>9.0615049436432908</v>
      </c>
      <c r="I40" s="212">
        <v>9.1114359768731354</v>
      </c>
      <c r="J40" s="43">
        <v>9.2058392572685559</v>
      </c>
      <c r="K40" s="43">
        <v>9.5063775608870404</v>
      </c>
      <c r="L40" s="211">
        <v>9.5650784942783726</v>
      </c>
      <c r="M40" s="212">
        <v>9.6829214953711151</v>
      </c>
      <c r="N40" s="44">
        <v>9.5800501236789746</v>
      </c>
      <c r="O40" s="44">
        <v>9.6461713701490392</v>
      </c>
      <c r="P40" s="44">
        <v>9.7088537180000003</v>
      </c>
      <c r="Q40" s="44">
        <v>9.1673353310000003</v>
      </c>
      <c r="R40" s="44">
        <v>9.4948660349999994</v>
      </c>
      <c r="S40" s="44">
        <v>10.4</v>
      </c>
      <c r="T40" s="44">
        <v>9.8000000000000007</v>
      </c>
      <c r="U40" s="44">
        <v>10.08</v>
      </c>
    </row>
    <row r="41" spans="1:21" x14ac:dyDescent="0.2">
      <c r="A41" s="109" t="s">
        <v>77</v>
      </c>
      <c r="B41" s="194">
        <v>7.6786375574248904</v>
      </c>
      <c r="C41" s="195">
        <v>7.521863179464531</v>
      </c>
      <c r="D41" s="195">
        <v>7.6230683788548035</v>
      </c>
      <c r="E41" s="195">
        <v>7.9940319013877659</v>
      </c>
      <c r="F41" s="195">
        <v>8.1192319928611028</v>
      </c>
      <c r="G41" s="195">
        <v>8.2909622973325341</v>
      </c>
      <c r="H41" s="213">
        <v>8.6379201385988562</v>
      </c>
      <c r="I41" s="214">
        <v>8.7760320504365072</v>
      </c>
      <c r="J41" s="221">
        <v>9.0823813266420128</v>
      </c>
      <c r="K41" s="221">
        <v>9.3814635783007301</v>
      </c>
      <c r="L41" s="213">
        <v>9.7662476676781811</v>
      </c>
      <c r="M41" s="214">
        <v>9.8980394229624711</v>
      </c>
      <c r="N41" s="194">
        <v>9.7038375454102148</v>
      </c>
      <c r="O41" s="194">
        <v>9.8428301570602308</v>
      </c>
      <c r="P41" s="194">
        <v>9.8772961119999998</v>
      </c>
      <c r="Q41" s="194">
        <v>9.5976181500000006</v>
      </c>
      <c r="R41" s="194">
        <v>9.4467083059999997</v>
      </c>
      <c r="S41" s="194">
        <v>10.3</v>
      </c>
      <c r="T41" s="194">
        <v>10.4</v>
      </c>
      <c r="U41" s="194">
        <v>10.56</v>
      </c>
    </row>
    <row r="42" spans="1:21" x14ac:dyDescent="0.2">
      <c r="A42" s="208" t="s">
        <v>102</v>
      </c>
      <c r="B42" s="44"/>
      <c r="C42" s="193"/>
      <c r="D42" s="193"/>
      <c r="E42" s="193"/>
      <c r="F42" s="193"/>
      <c r="G42" s="193"/>
      <c r="H42" s="211"/>
      <c r="I42" s="212"/>
      <c r="J42" s="43"/>
      <c r="K42" s="43"/>
      <c r="L42" s="211"/>
      <c r="M42" s="212"/>
      <c r="N42" s="44"/>
      <c r="O42" s="44"/>
      <c r="P42" s="44"/>
      <c r="Q42" s="44"/>
      <c r="R42" s="44"/>
      <c r="S42" s="44"/>
      <c r="T42" s="44"/>
      <c r="U42" s="44"/>
    </row>
    <row r="43" spans="1:21" x14ac:dyDescent="0.2">
      <c r="A43" s="208" t="s">
        <v>101</v>
      </c>
      <c r="B43" s="191">
        <v>11.062346126595459</v>
      </c>
      <c r="C43" s="192">
        <v>11.294078601770584</v>
      </c>
      <c r="D43" s="192">
        <v>11.447728728579001</v>
      </c>
      <c r="E43" s="192">
        <v>11.318818476537874</v>
      </c>
      <c r="F43" s="192">
        <v>11.556031946705868</v>
      </c>
      <c r="G43" s="192">
        <v>11.899013886081793</v>
      </c>
      <c r="H43" s="209">
        <v>12.301454329883008</v>
      </c>
      <c r="I43" s="210">
        <v>12.978721307332515</v>
      </c>
      <c r="J43" s="196">
        <v>13.342724774572154</v>
      </c>
      <c r="K43" s="196">
        <v>13.858261616089305</v>
      </c>
      <c r="L43" s="209">
        <v>14.004485678373683</v>
      </c>
      <c r="M43" s="210">
        <v>14.159802417061197</v>
      </c>
      <c r="N43" s="191">
        <v>14.140083469643546</v>
      </c>
      <c r="O43" s="191">
        <v>14.282073986281301</v>
      </c>
      <c r="P43" s="192">
        <v>14.177522789999999</v>
      </c>
      <c r="Q43" s="192">
        <v>14.042398608999999</v>
      </c>
      <c r="R43" s="192">
        <v>13.818818690000001</v>
      </c>
      <c r="S43" s="192">
        <v>13.6</v>
      </c>
      <c r="T43" s="192">
        <v>13.1</v>
      </c>
      <c r="U43" s="192">
        <v>13.96</v>
      </c>
    </row>
    <row r="44" spans="1:21" x14ac:dyDescent="0.2">
      <c r="A44" s="107" t="s">
        <v>94</v>
      </c>
      <c r="B44" s="44">
        <v>25.109538076763496</v>
      </c>
      <c r="C44" s="193">
        <v>25.83100951952979</v>
      </c>
      <c r="D44" s="193">
        <v>24.674846512616341</v>
      </c>
      <c r="E44" s="193">
        <v>24.725132832486821</v>
      </c>
      <c r="F44" s="193">
        <v>25.612666416878945</v>
      </c>
      <c r="G44" s="193">
        <v>25.896551263146744</v>
      </c>
      <c r="H44" s="211">
        <v>25.334924874858743</v>
      </c>
      <c r="I44" s="212">
        <v>29.792506954126384</v>
      </c>
      <c r="J44" s="43">
        <v>28.833006086103108</v>
      </c>
      <c r="K44" s="43">
        <v>29.066505065132617</v>
      </c>
      <c r="L44" s="211">
        <v>29.076152629381244</v>
      </c>
      <c r="M44" s="212">
        <v>29.401200283647697</v>
      </c>
      <c r="N44" s="44">
        <v>29.082479151097594</v>
      </c>
      <c r="O44" s="44">
        <v>28.393954224695701</v>
      </c>
      <c r="P44" s="193">
        <v>27.699598801</v>
      </c>
      <c r="Q44" s="193">
        <v>30.460337171999999</v>
      </c>
      <c r="R44" s="193">
        <v>29.144191478</v>
      </c>
      <c r="S44" s="193">
        <v>24.5</v>
      </c>
      <c r="T44" s="193">
        <v>23.4</v>
      </c>
      <c r="U44" s="193">
        <v>25.47</v>
      </c>
    </row>
    <row r="45" spans="1:21" x14ac:dyDescent="0.2">
      <c r="A45" s="107" t="s">
        <v>73</v>
      </c>
      <c r="B45" s="44">
        <v>13.899995638335731</v>
      </c>
      <c r="C45" s="193">
        <v>14.459946786668272</v>
      </c>
      <c r="D45" s="193">
        <v>14.322408596009607</v>
      </c>
      <c r="E45" s="193">
        <v>14.092194246574083</v>
      </c>
      <c r="F45" s="193">
        <v>14.83020257528983</v>
      </c>
      <c r="G45" s="193">
        <v>15.127764926253894</v>
      </c>
      <c r="H45" s="211">
        <v>15.615581468788116</v>
      </c>
      <c r="I45" s="212">
        <v>15.129715079686521</v>
      </c>
      <c r="J45" s="43">
        <v>15.746955046267209</v>
      </c>
      <c r="K45" s="43">
        <v>16.408260288654951</v>
      </c>
      <c r="L45" s="211">
        <v>16.770376337518492</v>
      </c>
      <c r="M45" s="212">
        <v>16.958406028406078</v>
      </c>
      <c r="N45" s="44">
        <v>16.862738971673071</v>
      </c>
      <c r="O45" s="44">
        <v>17.102747914604699</v>
      </c>
      <c r="P45" s="193">
        <v>16.516863514000001</v>
      </c>
      <c r="Q45" s="193">
        <v>17.283412386999998</v>
      </c>
      <c r="R45" s="193">
        <v>16.510952283999998</v>
      </c>
      <c r="S45" s="193">
        <v>16</v>
      </c>
      <c r="T45" s="193">
        <v>16.600000000000001</v>
      </c>
      <c r="U45" s="193">
        <v>16.64</v>
      </c>
    </row>
    <row r="46" spans="1:21" x14ac:dyDescent="0.2">
      <c r="A46" s="107" t="s">
        <v>74</v>
      </c>
      <c r="B46" s="44">
        <v>10.138276249497828</v>
      </c>
      <c r="C46" s="193">
        <v>10.370183459152919</v>
      </c>
      <c r="D46" s="193">
        <v>10.4379732315608</v>
      </c>
      <c r="E46" s="193">
        <v>11.186619487100435</v>
      </c>
      <c r="F46" s="193">
        <v>10.761600107929596</v>
      </c>
      <c r="G46" s="193">
        <v>10.972606538392036</v>
      </c>
      <c r="H46" s="211">
        <v>11.667292809767964</v>
      </c>
      <c r="I46" s="212">
        <v>12.869646576845284</v>
      </c>
      <c r="J46" s="43">
        <v>13.10379719589705</v>
      </c>
      <c r="K46" s="43">
        <v>13.347562607605502</v>
      </c>
      <c r="L46" s="211">
        <v>13.84996737410453</v>
      </c>
      <c r="M46" s="212">
        <v>13.999586781950622</v>
      </c>
      <c r="N46" s="44">
        <v>14.141441780947854</v>
      </c>
      <c r="O46" s="44">
        <v>14.2484013682719</v>
      </c>
      <c r="P46" s="193">
        <v>14.60499085</v>
      </c>
      <c r="Q46" s="193">
        <v>14.471484275</v>
      </c>
      <c r="R46" s="193">
        <v>14.052099149</v>
      </c>
      <c r="S46" s="193">
        <v>12</v>
      </c>
      <c r="T46" s="193">
        <v>12.3</v>
      </c>
      <c r="U46" s="193">
        <v>13.91</v>
      </c>
    </row>
    <row r="47" spans="1:21" x14ac:dyDescent="0.2">
      <c r="A47" s="107" t="s">
        <v>75</v>
      </c>
      <c r="B47" s="44">
        <v>8.4413231460384157</v>
      </c>
      <c r="C47" s="193">
        <v>8.6926783916811861</v>
      </c>
      <c r="D47" s="193">
        <v>8.8594560520804002</v>
      </c>
      <c r="E47" s="193">
        <v>9.1796448426343815</v>
      </c>
      <c r="F47" s="193">
        <v>9.0069447064856476</v>
      </c>
      <c r="G47" s="193">
        <v>9.2160412728500027</v>
      </c>
      <c r="H47" s="211">
        <v>9.610404691273903</v>
      </c>
      <c r="I47" s="212">
        <v>9.8598327408735287</v>
      </c>
      <c r="J47" s="43">
        <v>10.294219312286751</v>
      </c>
      <c r="K47" s="43">
        <v>10.665485865361683</v>
      </c>
      <c r="L47" s="211">
        <v>10.730101882186355</v>
      </c>
      <c r="M47" s="212">
        <v>10.84864450205351</v>
      </c>
      <c r="N47" s="44">
        <v>10.934709851454542</v>
      </c>
      <c r="O47" s="44">
        <v>10.965407468314201</v>
      </c>
      <c r="P47" s="193">
        <v>10.805634506000001</v>
      </c>
      <c r="Q47" s="193">
        <v>10.960578129</v>
      </c>
      <c r="R47" s="193">
        <v>10.701770714</v>
      </c>
      <c r="S47" s="193">
        <v>11.3</v>
      </c>
      <c r="T47" s="193">
        <v>10.7</v>
      </c>
      <c r="U47" s="193">
        <v>11.22</v>
      </c>
    </row>
    <row r="48" spans="1:21" x14ac:dyDescent="0.2">
      <c r="A48" s="109" t="s">
        <v>77</v>
      </c>
      <c r="B48" s="194">
        <v>7.8481451480593458</v>
      </c>
      <c r="C48" s="195">
        <v>8.3679639345720354</v>
      </c>
      <c r="D48" s="195">
        <v>8.3732924042081613</v>
      </c>
      <c r="E48" s="195">
        <v>8.3912397850558893</v>
      </c>
      <c r="F48" s="195">
        <v>8.5109323431065587</v>
      </c>
      <c r="G48" s="195">
        <v>8.6462864252692899</v>
      </c>
      <c r="H48" s="213">
        <v>8.9637232816597106</v>
      </c>
      <c r="I48" s="214">
        <v>9.2604289500440036</v>
      </c>
      <c r="J48" s="221">
        <v>9.4218835549709095</v>
      </c>
      <c r="K48" s="221">
        <v>9.5574654262516603</v>
      </c>
      <c r="L48" s="213">
        <v>9.7536671548327885</v>
      </c>
      <c r="M48" s="214">
        <v>9.8703525088749675</v>
      </c>
      <c r="N48" s="194">
        <v>9.9151110777893443</v>
      </c>
      <c r="O48" s="194">
        <v>10.273105134797699</v>
      </c>
      <c r="P48" s="195">
        <v>10.314354309</v>
      </c>
      <c r="Q48" s="195">
        <v>10.051833673999999</v>
      </c>
      <c r="R48" s="195">
        <v>9.8715707049999999</v>
      </c>
      <c r="S48" s="195">
        <v>10.8</v>
      </c>
      <c r="T48" s="195">
        <v>10.9</v>
      </c>
      <c r="U48" s="195">
        <v>11.46</v>
      </c>
    </row>
    <row r="49" spans="1:21" x14ac:dyDescent="0.2">
      <c r="A49" s="204" t="s">
        <v>103</v>
      </c>
      <c r="B49" s="44"/>
      <c r="C49" s="193"/>
      <c r="D49" s="193"/>
      <c r="E49" s="193"/>
      <c r="F49" s="193"/>
      <c r="G49" s="193"/>
      <c r="H49" s="211"/>
      <c r="I49" s="212"/>
      <c r="J49" s="43"/>
      <c r="K49" s="43"/>
      <c r="L49" s="211"/>
      <c r="M49" s="212"/>
      <c r="N49" s="44"/>
      <c r="O49" s="44"/>
      <c r="P49" s="44"/>
      <c r="Q49" s="44"/>
      <c r="R49" s="44"/>
      <c r="S49" s="44"/>
      <c r="T49" s="44"/>
      <c r="U49" s="44"/>
    </row>
    <row r="50" spans="1:21" x14ac:dyDescent="0.2">
      <c r="A50" s="208" t="s">
        <v>101</v>
      </c>
      <c r="B50" s="215" t="s">
        <v>104</v>
      </c>
      <c r="C50" s="215" t="s">
        <v>104</v>
      </c>
      <c r="D50" s="215" t="s">
        <v>104</v>
      </c>
      <c r="E50" s="215" t="s">
        <v>104</v>
      </c>
      <c r="F50" s="215" t="s">
        <v>104</v>
      </c>
      <c r="G50" s="215" t="s">
        <v>104</v>
      </c>
      <c r="H50" s="209">
        <v>12.289373957826538</v>
      </c>
      <c r="I50" s="210">
        <v>12.764256037981982</v>
      </c>
      <c r="J50" s="196">
        <v>12.996807283361447</v>
      </c>
      <c r="K50" s="196">
        <v>13.471019681541911</v>
      </c>
      <c r="L50" s="209">
        <v>13.603102431880622</v>
      </c>
      <c r="M50" s="210">
        <v>13.749902134663373</v>
      </c>
      <c r="N50" s="191">
        <v>13.786065372383597</v>
      </c>
      <c r="O50" s="191">
        <v>13.9550746342544</v>
      </c>
      <c r="P50" s="191">
        <v>13.834787659</v>
      </c>
      <c r="Q50" s="191">
        <v>13.725292853999999</v>
      </c>
      <c r="R50" s="191">
        <v>13.622907570000001</v>
      </c>
      <c r="S50" s="191">
        <v>14.1</v>
      </c>
      <c r="T50" s="191">
        <v>13</v>
      </c>
      <c r="U50" s="191">
        <v>13.94</v>
      </c>
    </row>
    <row r="51" spans="1:21" x14ac:dyDescent="0.2">
      <c r="A51" s="107" t="s">
        <v>94</v>
      </c>
      <c r="B51" s="216" t="s">
        <v>104</v>
      </c>
      <c r="C51" s="216" t="s">
        <v>104</v>
      </c>
      <c r="D51" s="216" t="s">
        <v>104</v>
      </c>
      <c r="E51" s="216" t="s">
        <v>104</v>
      </c>
      <c r="F51" s="216" t="s">
        <v>104</v>
      </c>
      <c r="G51" s="216" t="s">
        <v>104</v>
      </c>
      <c r="H51" s="211">
        <v>23.671394512136061</v>
      </c>
      <c r="I51" s="212">
        <v>26.369665425941033</v>
      </c>
      <c r="J51" s="43">
        <v>25.199300762578542</v>
      </c>
      <c r="K51" s="43">
        <v>25.554430233853356</v>
      </c>
      <c r="L51" s="211">
        <v>25.401257901228103</v>
      </c>
      <c r="M51" s="212">
        <v>25.660875520213274</v>
      </c>
      <c r="N51" s="44">
        <v>25.405636548880892</v>
      </c>
      <c r="O51" s="44">
        <v>25.412889921189599</v>
      </c>
      <c r="P51" s="44">
        <v>24.801563325</v>
      </c>
      <c r="Q51" s="44">
        <v>25.621709371000001</v>
      </c>
      <c r="R51" s="44">
        <v>24.839613151999998</v>
      </c>
      <c r="S51" s="44">
        <v>21</v>
      </c>
      <c r="T51" s="44">
        <v>22.9</v>
      </c>
      <c r="U51" s="44">
        <v>24.1</v>
      </c>
    </row>
    <row r="52" spans="1:21" x14ac:dyDescent="0.2">
      <c r="A52" s="107" t="s">
        <v>73</v>
      </c>
      <c r="B52" s="216" t="s">
        <v>104</v>
      </c>
      <c r="C52" s="216" t="s">
        <v>104</v>
      </c>
      <c r="D52" s="216" t="s">
        <v>104</v>
      </c>
      <c r="E52" s="216" t="s">
        <v>104</v>
      </c>
      <c r="F52" s="216" t="s">
        <v>104</v>
      </c>
      <c r="G52" s="216" t="s">
        <v>104</v>
      </c>
      <c r="H52" s="211">
        <v>14.191411529298085</v>
      </c>
      <c r="I52" s="212">
        <v>13.795790971289724</v>
      </c>
      <c r="J52" s="43">
        <v>14.112928405280034</v>
      </c>
      <c r="K52" s="43">
        <v>14.547722729440167</v>
      </c>
      <c r="L52" s="211">
        <v>14.690627041021029</v>
      </c>
      <c r="M52" s="212">
        <v>14.842835013484722</v>
      </c>
      <c r="N52" s="44">
        <v>15.015259167889608</v>
      </c>
      <c r="O52" s="44">
        <v>15.139869598400001</v>
      </c>
      <c r="P52" s="44">
        <v>14.14178428</v>
      </c>
      <c r="Q52" s="44">
        <v>14.958962776</v>
      </c>
      <c r="R52" s="44">
        <v>14.226684791</v>
      </c>
      <c r="S52" s="44">
        <v>13.9</v>
      </c>
      <c r="T52" s="44">
        <v>15.6</v>
      </c>
      <c r="U52" s="44">
        <v>15.5</v>
      </c>
    </row>
    <row r="53" spans="1:21" x14ac:dyDescent="0.2">
      <c r="A53" s="107" t="s">
        <v>74</v>
      </c>
      <c r="B53" s="216" t="s">
        <v>104</v>
      </c>
      <c r="C53" s="216" t="s">
        <v>104</v>
      </c>
      <c r="D53" s="216" t="s">
        <v>104</v>
      </c>
      <c r="E53" s="216" t="s">
        <v>104</v>
      </c>
      <c r="F53" s="216" t="s">
        <v>104</v>
      </c>
      <c r="G53" s="216" t="s">
        <v>104</v>
      </c>
      <c r="H53" s="211">
        <v>11.117671735400426</v>
      </c>
      <c r="I53" s="212">
        <v>11.740835674147712</v>
      </c>
      <c r="J53" s="43">
        <v>12.014859394535872</v>
      </c>
      <c r="K53" s="43">
        <v>12.198437389466708</v>
      </c>
      <c r="L53" s="211">
        <v>12.859445573990735</v>
      </c>
      <c r="M53" s="212">
        <v>12.986187172932349</v>
      </c>
      <c r="N53" s="44">
        <v>13.431962040000972</v>
      </c>
      <c r="O53" s="44">
        <v>13.6946673342126</v>
      </c>
      <c r="P53" s="44">
        <v>13.953696932</v>
      </c>
      <c r="Q53" s="44">
        <v>13.284517169000001</v>
      </c>
      <c r="R53" s="44">
        <v>13.375269843</v>
      </c>
      <c r="S53" s="44">
        <v>11.8</v>
      </c>
      <c r="T53" s="44">
        <v>12.2</v>
      </c>
      <c r="U53" s="44">
        <v>13.6</v>
      </c>
    </row>
    <row r="54" spans="1:21" x14ac:dyDescent="0.2">
      <c r="A54" s="107" t="s">
        <v>75</v>
      </c>
      <c r="B54" s="216" t="s">
        <v>104</v>
      </c>
      <c r="C54" s="216" t="s">
        <v>104</v>
      </c>
      <c r="D54" s="216" t="s">
        <v>104</v>
      </c>
      <c r="E54" s="216" t="s">
        <v>104</v>
      </c>
      <c r="F54" s="216" t="s">
        <v>104</v>
      </c>
      <c r="G54" s="216" t="s">
        <v>104</v>
      </c>
      <c r="H54" s="211">
        <v>9.5878681447475795</v>
      </c>
      <c r="I54" s="212">
        <v>9.8394736714639315</v>
      </c>
      <c r="J54" s="43">
        <v>10.266823057977851</v>
      </c>
      <c r="K54" s="43">
        <v>10.634178605534821</v>
      </c>
      <c r="L54" s="211">
        <v>10.635373007040085</v>
      </c>
      <c r="M54" s="212">
        <v>10.751855741310345</v>
      </c>
      <c r="N54" s="44">
        <v>10.797674370994432</v>
      </c>
      <c r="O54" s="44">
        <v>10.8245016151859</v>
      </c>
      <c r="P54" s="44">
        <v>10.745037969</v>
      </c>
      <c r="Q54" s="44">
        <v>10.863695872000001</v>
      </c>
      <c r="R54" s="44">
        <v>10.626773257</v>
      </c>
      <c r="S54" s="44">
        <v>11.2</v>
      </c>
      <c r="T54" s="44">
        <v>10.7</v>
      </c>
      <c r="U54" s="44">
        <v>11.15</v>
      </c>
    </row>
    <row r="55" spans="1:21" x14ac:dyDescent="0.2">
      <c r="A55" s="109" t="s">
        <v>77</v>
      </c>
      <c r="B55" s="217" t="s">
        <v>104</v>
      </c>
      <c r="C55" s="217" t="s">
        <v>104</v>
      </c>
      <c r="D55" s="217" t="s">
        <v>104</v>
      </c>
      <c r="E55" s="217" t="s">
        <v>104</v>
      </c>
      <c r="F55" s="217" t="s">
        <v>104</v>
      </c>
      <c r="G55" s="217" t="s">
        <v>104</v>
      </c>
      <c r="H55" s="213">
        <v>8.9948307396309843</v>
      </c>
      <c r="I55" s="214">
        <v>9.2419667483956118</v>
      </c>
      <c r="J55" s="221">
        <v>9.4031147652919973</v>
      </c>
      <c r="K55" s="221">
        <v>9.5501487662149831</v>
      </c>
      <c r="L55" s="213">
        <v>9.8016202834504877</v>
      </c>
      <c r="M55" s="214">
        <v>9.9324001408752594</v>
      </c>
      <c r="N55" s="194">
        <v>9.9098596774451497</v>
      </c>
      <c r="O55" s="194">
        <v>10.2538696238285</v>
      </c>
      <c r="P55" s="194">
        <v>10.346802054999999</v>
      </c>
      <c r="Q55" s="194">
        <v>10.090092581</v>
      </c>
      <c r="R55" s="194">
        <v>9.8959837010000005</v>
      </c>
      <c r="S55" s="194">
        <v>10.8</v>
      </c>
      <c r="T55" s="194">
        <v>10.9</v>
      </c>
      <c r="U55" s="194">
        <v>11.44</v>
      </c>
    </row>
    <row r="56" spans="1:21" x14ac:dyDescent="0.2">
      <c r="A56" s="188" t="s">
        <v>83</v>
      </c>
      <c r="B56" s="9"/>
      <c r="C56" s="9"/>
      <c r="D56" s="9"/>
      <c r="E56" s="9"/>
      <c r="F56" s="9"/>
      <c r="G56" s="9"/>
      <c r="H56" s="9"/>
      <c r="I56" s="9"/>
      <c r="J56" s="9"/>
      <c r="K56" s="188"/>
      <c r="L56" s="188"/>
      <c r="M56" s="188"/>
      <c r="R56" s="198"/>
      <c r="S56" s="198"/>
      <c r="T56" s="198"/>
      <c r="U56" s="198"/>
    </row>
    <row r="57" spans="1:21" x14ac:dyDescent="0.2">
      <c r="A57" s="188" t="s">
        <v>105</v>
      </c>
      <c r="B57" s="9"/>
      <c r="C57" s="9"/>
      <c r="D57" s="9"/>
      <c r="E57" s="9"/>
      <c r="F57" s="9"/>
      <c r="G57" s="9"/>
      <c r="H57" s="9"/>
      <c r="I57" s="9"/>
      <c r="J57" s="9"/>
      <c r="K57" s="188"/>
      <c r="L57" s="188"/>
      <c r="M57" s="188"/>
      <c r="R57" s="198"/>
      <c r="S57" s="198"/>
      <c r="T57" s="198"/>
      <c r="U57" s="198"/>
    </row>
    <row r="58" spans="1:21" x14ac:dyDescent="0.2">
      <c r="A58" s="188" t="s">
        <v>85</v>
      </c>
      <c r="B58" s="9"/>
      <c r="C58" s="9"/>
      <c r="D58" s="9"/>
      <c r="E58" s="9"/>
      <c r="F58" s="9"/>
      <c r="G58" s="9"/>
      <c r="H58" s="9"/>
      <c r="I58" s="9"/>
      <c r="J58" s="9"/>
      <c r="K58" s="188"/>
      <c r="L58" s="188"/>
      <c r="M58" s="188"/>
      <c r="R58" s="198"/>
      <c r="S58" s="198"/>
      <c r="T58" s="198"/>
      <c r="U58" s="198"/>
    </row>
    <row r="59" spans="1:21" x14ac:dyDescent="0.2">
      <c r="A59" s="188" t="s">
        <v>86</v>
      </c>
      <c r="B59" s="9"/>
      <c r="C59" s="9"/>
      <c r="D59" s="9"/>
      <c r="E59" s="9"/>
      <c r="F59" s="9"/>
      <c r="G59" s="9"/>
      <c r="H59" s="9"/>
      <c r="I59" s="9"/>
      <c r="J59" s="9"/>
      <c r="K59" s="188"/>
      <c r="L59" s="188"/>
      <c r="M59" s="188"/>
      <c r="R59" s="198"/>
      <c r="S59" s="198"/>
      <c r="T59" s="198"/>
      <c r="U59" s="198"/>
    </row>
    <row r="60" spans="1:21" x14ac:dyDescent="0.2">
      <c r="A60" s="6" t="s">
        <v>106</v>
      </c>
      <c r="R60" s="198"/>
      <c r="S60" s="198"/>
      <c r="T60" s="198"/>
      <c r="U60" s="198"/>
    </row>
    <row r="61" spans="1:21" x14ac:dyDescent="0.2">
      <c r="A61" s="9" t="s">
        <v>107</v>
      </c>
      <c r="R61" s="198"/>
      <c r="S61" s="198"/>
      <c r="T61" s="198"/>
      <c r="U61" s="198"/>
    </row>
  </sheetData>
  <sheetProtection selectLockedCells="1" selectUnlockedCells="1"/>
  <mergeCells count="2">
    <mergeCell ref="A3:N3"/>
    <mergeCell ref="A30:N30"/>
  </mergeCells>
  <pageMargins left="0.65" right="0.59027777777777779" top="0.98402777777777772" bottom="0.98402777777777772" header="0.51180555555555551" footer="0.51180555555555551"/>
  <pageSetup paperSize="9" scale="115"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M14"/>
  <sheetViews>
    <sheetView showGridLines="0" workbookViewId="0">
      <selection activeCell="N14" sqref="N14"/>
    </sheetView>
  </sheetViews>
  <sheetFormatPr baseColWidth="10" defaultColWidth="10.85546875" defaultRowHeight="12.75" x14ac:dyDescent="0.2"/>
  <cols>
    <col min="1" max="1" width="33.5703125" customWidth="1"/>
    <col min="2" max="13" width="8.7109375" customWidth="1"/>
  </cols>
  <sheetData>
    <row r="1" spans="1:13" x14ac:dyDescent="0.2">
      <c r="A1" s="127" t="s">
        <v>143</v>
      </c>
    </row>
    <row r="3" spans="1:13" ht="13.5" thickBot="1" x14ac:dyDescent="0.25">
      <c r="A3" s="345"/>
      <c r="B3" s="345"/>
      <c r="C3" s="345"/>
      <c r="D3" s="345"/>
      <c r="E3" s="345"/>
      <c r="F3" s="345"/>
      <c r="G3" s="345"/>
      <c r="H3" s="345"/>
      <c r="M3" s="199" t="s">
        <v>99</v>
      </c>
    </row>
    <row r="4" spans="1:13" x14ac:dyDescent="0.2">
      <c r="A4" s="222"/>
      <c r="B4" s="223">
        <v>2009</v>
      </c>
      <c r="C4" s="223">
        <v>2010</v>
      </c>
      <c r="D4" s="223">
        <v>2011</v>
      </c>
      <c r="E4" s="223">
        <v>2012</v>
      </c>
      <c r="F4" s="224">
        <v>2013</v>
      </c>
      <c r="G4" s="225">
        <v>2013</v>
      </c>
      <c r="H4" s="223">
        <v>2014</v>
      </c>
      <c r="I4" s="223">
        <v>2015</v>
      </c>
      <c r="J4" s="236">
        <v>2016</v>
      </c>
      <c r="K4" s="237">
        <v>2017</v>
      </c>
      <c r="L4" s="237">
        <v>2018</v>
      </c>
      <c r="M4" s="235">
        <v>2019</v>
      </c>
    </row>
    <row r="5" spans="1:13" x14ac:dyDescent="0.2">
      <c r="A5" s="226" t="s">
        <v>108</v>
      </c>
      <c r="B5" s="299">
        <v>2140</v>
      </c>
      <c r="C5" s="299">
        <v>2130</v>
      </c>
      <c r="D5" s="299">
        <v>2150</v>
      </c>
      <c r="E5" s="300">
        <v>2130</v>
      </c>
      <c r="F5" s="301"/>
      <c r="G5" s="311">
        <v>2310</v>
      </c>
      <c r="H5" s="315">
        <v>2420</v>
      </c>
      <c r="I5" s="315">
        <v>2490</v>
      </c>
      <c r="J5" s="316">
        <v>2570</v>
      </c>
      <c r="K5" s="317">
        <v>2650</v>
      </c>
      <c r="L5" s="317">
        <v>2750</v>
      </c>
      <c r="M5" s="318">
        <v>2710</v>
      </c>
    </row>
    <row r="6" spans="1:13" x14ac:dyDescent="0.2">
      <c r="A6" s="227" t="s">
        <v>109</v>
      </c>
      <c r="B6" s="302">
        <v>2160</v>
      </c>
      <c r="C6" s="302">
        <v>2160</v>
      </c>
      <c r="D6" s="302">
        <v>2190</v>
      </c>
      <c r="E6" s="303">
        <v>2200</v>
      </c>
      <c r="F6" s="304">
        <v>2180</v>
      </c>
      <c r="G6" s="312">
        <v>2460</v>
      </c>
      <c r="H6" s="319">
        <v>2610</v>
      </c>
      <c r="I6" s="319">
        <v>2670</v>
      </c>
      <c r="J6" s="320">
        <v>2780</v>
      </c>
      <c r="K6" s="321">
        <v>2900</v>
      </c>
      <c r="L6" s="321">
        <v>3070</v>
      </c>
      <c r="M6" s="322">
        <v>3090</v>
      </c>
    </row>
    <row r="7" spans="1:13" x14ac:dyDescent="0.2">
      <c r="A7" s="227" t="s">
        <v>110</v>
      </c>
      <c r="B7" s="302">
        <v>2150</v>
      </c>
      <c r="C7" s="302">
        <v>2150</v>
      </c>
      <c r="D7" s="302">
        <v>2190</v>
      </c>
      <c r="E7" s="303">
        <v>2130</v>
      </c>
      <c r="F7" s="304">
        <v>1590</v>
      </c>
      <c r="G7" s="312">
        <v>2210</v>
      </c>
      <c r="H7" s="319">
        <v>2300</v>
      </c>
      <c r="I7" s="319">
        <v>2320</v>
      </c>
      <c r="J7" s="320">
        <v>2390</v>
      </c>
      <c r="K7" s="321">
        <v>2430</v>
      </c>
      <c r="L7" s="321">
        <v>2470</v>
      </c>
      <c r="M7" s="322">
        <v>2470</v>
      </c>
    </row>
    <row r="8" spans="1:13" x14ac:dyDescent="0.2">
      <c r="A8" s="228" t="s">
        <v>111</v>
      </c>
      <c r="B8" s="305">
        <v>330</v>
      </c>
      <c r="C8" s="305">
        <v>350</v>
      </c>
      <c r="D8" s="305">
        <v>360</v>
      </c>
      <c r="E8" s="306">
        <v>350</v>
      </c>
      <c r="F8" s="307">
        <v>340</v>
      </c>
      <c r="G8" s="313">
        <v>340</v>
      </c>
      <c r="H8" s="323">
        <v>430</v>
      </c>
      <c r="I8" s="323">
        <v>440</v>
      </c>
      <c r="J8" s="324">
        <v>410</v>
      </c>
      <c r="K8" s="325">
        <v>440</v>
      </c>
      <c r="L8" s="325">
        <v>470</v>
      </c>
      <c r="M8" s="326">
        <v>500</v>
      </c>
    </row>
    <row r="9" spans="1:13" x14ac:dyDescent="0.2">
      <c r="A9" s="229" t="s">
        <v>103</v>
      </c>
      <c r="B9" s="308">
        <v>1760</v>
      </c>
      <c r="C9" s="308">
        <v>1780</v>
      </c>
      <c r="D9" s="308">
        <v>1790</v>
      </c>
      <c r="E9" s="309">
        <v>1780</v>
      </c>
      <c r="F9" s="310">
        <v>1690</v>
      </c>
      <c r="G9" s="314">
        <v>1870</v>
      </c>
      <c r="H9" s="327">
        <v>1890</v>
      </c>
      <c r="I9" s="327">
        <v>1900</v>
      </c>
      <c r="J9" s="328">
        <v>1930</v>
      </c>
      <c r="K9" s="329">
        <v>1970</v>
      </c>
      <c r="L9" s="329">
        <v>1500</v>
      </c>
      <c r="M9" s="330">
        <v>1300</v>
      </c>
    </row>
    <row r="10" spans="1:13" x14ac:dyDescent="0.2">
      <c r="A10" s="230" t="s">
        <v>134</v>
      </c>
      <c r="B10" s="231"/>
      <c r="C10" s="231"/>
      <c r="D10" s="231"/>
    </row>
    <row r="11" spans="1:13" x14ac:dyDescent="0.2">
      <c r="A11" s="230" t="s">
        <v>112</v>
      </c>
      <c r="B11" s="231"/>
      <c r="C11" s="231"/>
      <c r="D11" s="231"/>
    </row>
    <row r="12" spans="1:13" x14ac:dyDescent="0.2">
      <c r="A12" s="230" t="s">
        <v>113</v>
      </c>
      <c r="B12" s="231"/>
      <c r="C12" s="231"/>
      <c r="D12" s="231"/>
    </row>
    <row r="13" spans="1:13" x14ac:dyDescent="0.2">
      <c r="A13" s="230" t="s">
        <v>114</v>
      </c>
      <c r="B13" s="231"/>
      <c r="C13" s="231"/>
      <c r="D13" s="231"/>
    </row>
    <row r="14" spans="1:13" x14ac:dyDescent="0.2">
      <c r="A14" s="232" t="s">
        <v>115</v>
      </c>
      <c r="B14" s="233"/>
      <c r="C14" s="233"/>
      <c r="D14" s="233"/>
      <c r="E14" s="233"/>
      <c r="F14" s="233"/>
      <c r="G14" s="233"/>
    </row>
  </sheetData>
  <sheetProtection selectLockedCells="1" selectUnlockedCells="1"/>
  <mergeCells count="1">
    <mergeCell ref="A3:H3"/>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3.1</vt:lpstr>
      <vt:lpstr>3.2</vt:lpstr>
      <vt:lpstr>3.3</vt:lpstr>
      <vt:lpstr>3.4</vt:lpstr>
      <vt:lpstr>3.5</vt:lpstr>
      <vt:lpstr>3.6</vt:lpstr>
      <vt:lpstr>3.7</vt:lpstr>
      <vt:lpstr>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Partie 3 - Salaire</dc:title>
  <dc:subject>Données sociales TRM - Edition 2022</dc:subject>
  <dc:creator>SDES</dc:creator>
  <cp:keywords>transport routier de marchandises, emploi, salaire, transport routier</cp:keywords>
  <cp:lastModifiedBy>DUMAS Morgane</cp:lastModifiedBy>
  <dcterms:created xsi:type="dcterms:W3CDTF">2020-06-17T10:56:14Z</dcterms:created>
  <dcterms:modified xsi:type="dcterms:W3CDTF">2022-05-17T07:18:41Z</dcterms:modified>
</cp:coreProperties>
</file>