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mir.ruffin\Desktop\"/>
    </mc:Choice>
  </mc:AlternateContent>
  <bookViews>
    <workbookView xWindow="0" yWindow="0" windowWidth="21600" windowHeight="9000" tabRatio="1000" activeTab="1"/>
  </bookViews>
  <sheets>
    <sheet name="Lisez-moi" sheetId="13" r:id="rId1"/>
    <sheet name="Sommaire" sheetId="23" r:id="rId2"/>
    <sheet name="prelev_série_nat_par_usage" sheetId="18" r:id="rId3"/>
    <sheet name="conso_série_nat_par_usage" sheetId="21" r:id="rId4"/>
    <sheet name="total_conso_gdbassins" sheetId="12" r:id="rId5"/>
    <sheet name="total_prelev_gdbassins" sheetId="11" r:id="rId6"/>
    <sheet name="aep_prelev_gdbassins" sheetId="1" r:id="rId7"/>
    <sheet name="aep_conso_gdbassins" sheetId="2" r:id="rId8"/>
    <sheet name="agri_prelev_gdbassins" sheetId="3" r:id="rId9"/>
    <sheet name="agri_conso_gdbassins" sheetId="4" r:id="rId10"/>
    <sheet name="elec_prelev_gdbassins" sheetId="5" r:id="rId11"/>
    <sheet name="elec_conso_gdbassins" sheetId="6" r:id="rId12"/>
    <sheet name="indus_prelev_gdbassins" sheetId="7" r:id="rId13"/>
    <sheet name="indus_conso_gdbassins" sheetId="8" r:id="rId14"/>
    <sheet name="Feuil1" sheetId="22" state="hidden" r:id="rId15"/>
  </sheets>
  <definedNames>
    <definedName name="S_POP_BASSIN" localSheetId="6">#REF!</definedName>
    <definedName name="S_POP_BASSIN" localSheetId="9">#REF!</definedName>
    <definedName name="S_POP_BASSIN" localSheetId="3">#REF!</definedName>
    <definedName name="S_POP_BASSIN" localSheetId="11">#REF!</definedName>
    <definedName name="S_POP_BASSIN" localSheetId="12">#REF!</definedName>
    <definedName name="S_POP_BASSIN" localSheetId="5">#REF!</definedName>
    <definedName name="S_POP_BASSIN">#REF!</definedName>
  </definedNames>
  <calcPr calcId="162913"/>
</workbook>
</file>

<file path=xl/calcChain.xml><?xml version="1.0" encoding="utf-8"?>
<calcChain xmlns="http://schemas.openxmlformats.org/spreadsheetml/2006/main">
  <c r="L2" i="22" l="1"/>
</calcChain>
</file>

<file path=xl/sharedStrings.xml><?xml version="1.0" encoding="utf-8"?>
<sst xmlns="http://schemas.openxmlformats.org/spreadsheetml/2006/main" count="353" uniqueCount="134">
  <si>
    <t>code agence</t>
  </si>
  <si>
    <t>nom du bassin</t>
  </si>
  <si>
    <t>AP</t>
  </si>
  <si>
    <t>Artois-Picardie</t>
  </si>
  <si>
    <t>RM</t>
  </si>
  <si>
    <t>Rhin-Meuse</t>
  </si>
  <si>
    <t>RMC</t>
  </si>
  <si>
    <t>Rhone-Méditerranée</t>
  </si>
  <si>
    <t>corse</t>
  </si>
  <si>
    <t>Corse</t>
  </si>
  <si>
    <t>AG</t>
  </si>
  <si>
    <t>Adour-Garonne</t>
  </si>
  <si>
    <t>LB</t>
  </si>
  <si>
    <t>Loire-Bretagne</t>
  </si>
  <si>
    <t>SN</t>
  </si>
  <si>
    <t>Seine-Normandie</t>
  </si>
  <si>
    <t>France métropolitaine</t>
  </si>
  <si>
    <t>Prélèvements d'eau douce</t>
  </si>
  <si>
    <t>Consommation d'eau</t>
  </si>
  <si>
    <t>Définition : volume d'eau prélevé moins le volume restitué au milieux aquatiques</t>
  </si>
  <si>
    <t>aep</t>
  </si>
  <si>
    <t>elec</t>
  </si>
  <si>
    <t>agri</t>
  </si>
  <si>
    <t>indus</t>
  </si>
  <si>
    <r>
      <t>En milliards de m</t>
    </r>
    <r>
      <rPr>
        <vertAlign val="superscript"/>
        <sz val="10"/>
        <rFont val="Arial"/>
        <family val="2"/>
      </rPr>
      <t>3</t>
    </r>
  </si>
  <si>
    <t xml:space="preserve">Eau potable </t>
  </si>
  <si>
    <t>Autres usages, principalement industriels</t>
  </si>
  <si>
    <t>Alimentation des canaux (navigabilité et circulation de l'eau)</t>
  </si>
  <si>
    <t>Total hors canaux de navigation</t>
  </si>
  <si>
    <t>Total y compris canaux de navigation</t>
  </si>
  <si>
    <t>62 765 235</t>
  </si>
  <si>
    <t>802 224</t>
  </si>
  <si>
    <t>540 469</t>
  </si>
  <si>
    <t>+ 261 755</t>
  </si>
  <si>
    <t>+ 43 354</t>
  </si>
  <si>
    <t>63 070 344</t>
  </si>
  <si>
    <t>792 996</t>
  </si>
  <si>
    <t>534 795</t>
  </si>
  <si>
    <t>+ 258 201</t>
  </si>
  <si>
    <t>+ 47 426</t>
  </si>
  <si>
    <t>63 375 971</t>
  </si>
  <si>
    <t>790 290</t>
  </si>
  <si>
    <t>559 227</t>
  </si>
  <si>
    <t>+ 231 063</t>
  </si>
  <si>
    <t>+ 90 831</t>
  </si>
  <si>
    <t>63 697 865</t>
  </si>
  <si>
    <t>781 621</t>
  </si>
  <si>
    <t>558 408</t>
  </si>
  <si>
    <t>+ 223 213</t>
  </si>
  <si>
    <t>+ 106 880</t>
  </si>
  <si>
    <t>64 027 958</t>
  </si>
  <si>
    <t>781 167</t>
  </si>
  <si>
    <t>547 003</t>
  </si>
  <si>
    <t>+ 234 164</t>
  </si>
  <si>
    <t>+ 38 699</t>
  </si>
  <si>
    <t>64 300 821</t>
  </si>
  <si>
    <t>760 421</t>
  </si>
  <si>
    <t>581 770</t>
  </si>
  <si>
    <t>+ 178 651</t>
  </si>
  <si>
    <t>+ 53 025</t>
  </si>
  <si>
    <t>- 63 705</t>
  </si>
  <si>
    <t>64 468 792</t>
  </si>
  <si>
    <t>744 697</t>
  </si>
  <si>
    <t>581 073</t>
  </si>
  <si>
    <t>+ 163 624</t>
  </si>
  <si>
    <t>+ 87 964</t>
  </si>
  <si>
    <t>- 81 247</t>
  </si>
  <si>
    <t>64 639 133</t>
  </si>
  <si>
    <t>730 242</t>
  </si>
  <si>
    <t>593 606</t>
  </si>
  <si>
    <t>+ 136 636</t>
  </si>
  <si>
    <t>+ 166 654</t>
  </si>
  <si>
    <t>- 98 386</t>
  </si>
  <si>
    <t>(p)</t>
  </si>
  <si>
    <t>64 844 037</t>
  </si>
  <si>
    <t>719 737</t>
  </si>
  <si>
    <t>596 552</t>
  </si>
  <si>
    <t>+ 123 185</t>
  </si>
  <si>
    <t>+ 103 000</t>
  </si>
  <si>
    <t>- 82 000</t>
  </si>
  <si>
    <t>64 988 222</t>
  </si>
  <si>
    <t>714 029</t>
  </si>
  <si>
    <t>599 408</t>
  </si>
  <si>
    <t>+ 114 621</t>
  </si>
  <si>
    <t>65 123 843</t>
  </si>
  <si>
    <t>697 000</t>
  </si>
  <si>
    <t>654 000</t>
  </si>
  <si>
    <t>+ 43 000</t>
  </si>
  <si>
    <t>- 34 000</t>
  </si>
  <si>
    <t>65 235 843</t>
  </si>
  <si>
    <t>Agriculture (irrigation)</t>
  </si>
  <si>
    <t>Refroidissement des centrales électriques</t>
  </si>
  <si>
    <t>moyenne 2010-2019</t>
  </si>
  <si>
    <t>Évolution des prélèvements d'eau douce par usages 2010-2019</t>
  </si>
  <si>
    <t>Évolution des consommations d'eau douce par usages 2010-2019</t>
  </si>
  <si>
    <t xml:space="preserve">Traitements SDES (vérifications de cohérence, corrections ponctuelles…) </t>
  </si>
  <si>
    <t xml:space="preserve">Total </t>
  </si>
  <si>
    <t>En millions de m3</t>
  </si>
  <si>
    <t>Consommation d'eau douce pour pour les principaux usages (AEP, agri, elec, ind)</t>
  </si>
  <si>
    <t>Prélèvements d'eau douce pour les usages principalement industriels</t>
  </si>
  <si>
    <t>Consommation d'eau douce pour l'alimentation en eau potable</t>
  </si>
  <si>
    <t>Prélèvements d'eau douce pour l'alimentation en eau potable</t>
  </si>
  <si>
    <t>Consommation d'eau douce pour les usages principalement industriels</t>
  </si>
  <si>
    <t>Consommation d'eau douce pour le refroidissement des centrales électriques (nucléaires et à flamme)</t>
  </si>
  <si>
    <t xml:space="preserve">Prélèvements d'eau douce pour le refroidissement des centrales électriques (nucléaires et à flamme) </t>
  </si>
  <si>
    <t>Consommation d'eau douce pour l'agriculture (irrigation)</t>
  </si>
  <si>
    <t>Prélèvements d'eau douce pour l'agriculture (irrigation)</t>
  </si>
  <si>
    <t>Moyenne 2010-2019</t>
  </si>
  <si>
    <t>Hypothèses pour l'estimation des consommations par usage :</t>
  </si>
  <si>
    <t>Ifen, OIEau, Agences de l'eau, RNDE,  "Les prélèvements d'eau en France en 2001", Mars 2004 (coefficients de consommation par activités)</t>
  </si>
  <si>
    <t>alim</t>
  </si>
  <si>
    <t>Alimentation des canaux de navigation : la consommation d'eau est considérée comme nulle</t>
  </si>
  <si>
    <t xml:space="preserve">Source des coefficients utilisés pour elec (centrales à flamme), agri, et indus : </t>
  </si>
  <si>
    <t>Alimentation en eau potable : la consommation correspond aux pertes sur le réseau d'adduction et de distribution (source  : OFB, Système d'Information sur les Services Publics de l'Eau et de l'Assainissement)</t>
  </si>
  <si>
    <t xml:space="preserve">Irrigation : on considère que la totalité de l'eau prélevée est soit absorbée par les plantes soit évaporée, donc consommée, sauf pour l'irrigation gravitaire (selon données BNPE) pour laquelle on considère que 18% de l'eau est consommée. </t>
  </si>
  <si>
    <t>Industrie (usages principalements industriels et autres activités économiques) : 7% de consommation</t>
  </si>
  <si>
    <r>
      <rPr>
        <b/>
        <sz val="11"/>
        <rFont val="Calibri"/>
        <family val="2"/>
        <scheme val="minor"/>
      </rPr>
      <t xml:space="preserve">Périmètre : </t>
    </r>
    <r>
      <rPr>
        <sz val="11"/>
        <rFont val="Calibri"/>
        <family val="2"/>
        <scheme val="minor"/>
      </rPr>
      <t>eau douce (eaux de surface et souterraines), les prélèvements en estuaires et en mer sont exclus.</t>
    </r>
  </si>
  <si>
    <r>
      <rPr>
        <b/>
        <sz val="11"/>
        <rFont val="Calibri"/>
        <family val="2"/>
        <scheme val="minor"/>
      </rPr>
      <t xml:space="preserve">Source : </t>
    </r>
    <r>
      <rPr>
        <sz val="11"/>
        <rFont val="Calibri"/>
        <family val="2"/>
        <scheme val="minor"/>
      </rPr>
      <t>Office Français de la Biodiversité (OFB), Banque nationale des prélèvements quantitatifs en eau (BNPE) depuis l'année de constat 2013 (consolidation par le SDES des fichiers par Agence de l'eau), collecte du SDES auprès des Agences de l'eau pour les années antérieures.</t>
    </r>
  </si>
  <si>
    <t>Prélèvements d'eau douce pour les principaux usages (AEP, agri, elec, ind), hors alimentation des canaux de navigation</t>
  </si>
  <si>
    <t xml:space="preserve">Mise à jour: </t>
  </si>
  <si>
    <r>
      <rPr>
        <b/>
        <sz val="10"/>
        <rFont val="Arial"/>
        <family val="2"/>
      </rPr>
      <t>Source</t>
    </r>
    <r>
      <rPr>
        <sz val="10"/>
        <rFont val="Arial"/>
        <family val="2"/>
      </rPr>
      <t xml:space="preserve"> : Agences de l'Eau ; OFB, Banque nationale des prélèvements quantitatifs en eau, Traitements SDES 2023</t>
    </r>
  </si>
  <si>
    <t>Refroidissement des centrales électriques : la consommation correspond à l'évaporation - Données transmises par EDF pour l'estimation des consommations des centrales - coefficient de 0,7% pour les sites non gérés par EDF</t>
  </si>
  <si>
    <t>Note : les prélèvements d'eau pour des usages industriels autres que le refroidissement des unités de production d'électricité ne sont pas inclus dans cette catégorie.</t>
  </si>
  <si>
    <r>
      <rPr>
        <b/>
        <sz val="10"/>
        <rFont val="Arial"/>
        <family val="2"/>
      </rPr>
      <t>Champ</t>
    </r>
    <r>
      <rPr>
        <sz val="10"/>
        <rFont val="Arial"/>
        <family val="2"/>
      </rPr>
      <t xml:space="preserve"> : France métropolitaine, prélèvements d’eau douce, hors hydroélectricité, les prélèvements en estuaires et en mer sont exclus.</t>
    </r>
  </si>
  <si>
    <r>
      <rPr>
        <b/>
        <sz val="10"/>
        <rFont val="Arial"/>
        <family val="2"/>
      </rPr>
      <t>Source</t>
    </r>
    <r>
      <rPr>
        <sz val="10"/>
        <rFont val="Arial"/>
        <family val="2"/>
      </rPr>
      <t xml:space="preserve"> : Données EDF pour les estimations de consommations liées au refroidissement des centrales électriques, coefficients d'estimation pour les autres usages, appliqués aux données de prélèvements issues de la BNPE et des Agences de l'eau et traitées par le SDES </t>
    </r>
    <r>
      <rPr>
        <i/>
        <sz val="10"/>
        <rFont val="Arial"/>
        <family val="2"/>
      </rPr>
      <t xml:space="preserve">(Ifen, OIEau, Agences de l'eau, RNDE,  "Les prélèvements d'eau en France en 2001", Mars 2004 pour les coefficients de consommation par activités). </t>
    </r>
  </si>
  <si>
    <r>
      <rPr>
        <b/>
        <sz val="10"/>
        <rFont val="Arial"/>
        <family val="2"/>
      </rPr>
      <t>Champ</t>
    </r>
    <r>
      <rPr>
        <sz val="10"/>
        <rFont val="Arial"/>
        <family val="2"/>
      </rPr>
      <t xml:space="preserve"> : France métropolitaine, prélèvements d’eau douce, hors hydroélectricité et alimentation des canaux de nagivation, les prélèvements en estuaires et en mer sont exclus.</t>
    </r>
  </si>
  <si>
    <r>
      <rPr>
        <b/>
        <sz val="10"/>
        <rFont val="Arial"/>
        <family val="2"/>
      </rPr>
      <t>Champ</t>
    </r>
    <r>
      <rPr>
        <sz val="10"/>
        <rFont val="Arial"/>
        <family val="2"/>
      </rPr>
      <t xml:space="preserve"> : France métropolitaine, prélèvements d’eau douce, les prélèvements en estuaires et en mer sont exclus.</t>
    </r>
  </si>
  <si>
    <r>
      <rPr>
        <b/>
        <sz val="10"/>
        <rFont val="Arial"/>
        <family val="2"/>
      </rPr>
      <t>Source</t>
    </r>
    <r>
      <rPr>
        <sz val="10"/>
        <rFont val="Arial"/>
        <family val="2"/>
      </rPr>
      <t xml:space="preserve"> : Les coefficients d'estimation de la consommation (part non restituée après usage) correspondent aux pertes lors de l'adduction et de la distribution. Les coefficients de pertes à l'échelle départementale sont issus des rapports annuels de l'Observatoire des services publics d'eau et d'assainissement  (SISPEA), géré par l'OFB. Ils sont appliqués aux données de prélèvements issues de la BNPE et des Agences de l'eau et traitées par le SDES.</t>
    </r>
  </si>
  <si>
    <r>
      <rPr>
        <b/>
        <sz val="10"/>
        <rFont val="Arial"/>
        <family val="2"/>
      </rPr>
      <t>Source</t>
    </r>
    <r>
      <rPr>
        <sz val="10"/>
        <rFont val="Arial"/>
        <family val="2"/>
      </rPr>
      <t xml:space="preserve"> : pour les prélèvements d'irrigation : on considère que la totalité (100%) de l'eau prélevée est soit absorbée par les plantes soit évaporée, donc consommée, sauf pour l'irrigation gravitaire  pour laquelle on considère que 18% de l'eau est consommée.  Ces coefficients sont appliqués aux données de prélèvements issues de la BNPE et des Agences de l'eau et traitées par le SDES, en distinguant dans les données déclarées les prélèvements pour l'irrigation gravitaire. </t>
    </r>
    <r>
      <rPr>
        <i/>
        <sz val="10"/>
        <rFont val="Arial"/>
        <family val="2"/>
      </rPr>
      <t xml:space="preserve">(Ifen, OIEau, Agences de l'eau, RNDE,  "Les prélèvements d'eau en France en 2001", Mars 2004 pour les coefficients de consommation par activités). </t>
    </r>
  </si>
  <si>
    <r>
      <rPr>
        <b/>
        <sz val="10"/>
        <rFont val="Arial"/>
        <family val="2"/>
      </rPr>
      <t xml:space="preserve">Source </t>
    </r>
    <r>
      <rPr>
        <sz val="10"/>
        <rFont val="Arial"/>
        <family val="2"/>
      </rPr>
      <t>: pour les consommations liés aux autres usages (principalements industriels et autres activités économiques), un coefficient moyen de 7% de consommation est appliqué aux données de prélèvements issues de la BNPE et des Agences de l'eau et traitées par le SDES (</t>
    </r>
    <r>
      <rPr>
        <i/>
        <sz val="10"/>
        <rFont val="Arial"/>
        <family val="2"/>
      </rPr>
      <t>Ifen, OIEau, Agences de l'eau, RNDE,  "Les prélèvements d'eau en France en 2001", Mars 2004 pour les coefficients de consommation par activités).</t>
    </r>
  </si>
  <si>
    <t>Lisez-moi</t>
  </si>
  <si>
    <t>Sommaire</t>
  </si>
  <si>
    <r>
      <rPr>
        <b/>
        <sz val="10"/>
        <rFont val="Arial"/>
        <family val="2"/>
      </rPr>
      <t>Source</t>
    </r>
    <r>
      <rPr>
        <sz val="10"/>
        <rFont val="Arial"/>
        <family val="2"/>
      </rPr>
      <t xml:space="preserve"> : pour les consommations liées au refroidissement des centrales électriques, les estimations de consommation transmises par EDF ont été utilisées pour les sites hors EDF, un coefficient de 0,7% de consommation est appliqué aux données de prélèvements issues de la BNPE et des Agences de l'eau et traitées par le SDES </t>
    </r>
    <r>
      <rPr>
        <i/>
        <sz val="10"/>
        <rFont val="Arial"/>
        <family val="2"/>
      </rPr>
      <t xml:space="preserve">(Ifen, OIEau, Agences de l'eau, RNDE,  "Les prélèvements d'eau en France en 2001", Mars 2004 pour les coefficients de consommation par activités). </t>
    </r>
    <r>
      <rPr>
        <sz val="10"/>
        <rFont val="Arial"/>
        <family val="2"/>
      </rPr>
      <t xml:space="preserve">
</t>
    </r>
  </si>
  <si>
    <r>
      <rPr>
        <b/>
        <sz val="10"/>
        <color theme="1"/>
        <rFont val="Arial"/>
        <family val="2"/>
      </rPr>
      <t xml:space="preserve">Note : </t>
    </r>
    <r>
      <rPr>
        <sz val="10"/>
        <color theme="1"/>
        <rFont val="Arial"/>
        <family val="2"/>
      </rPr>
      <t>les données de prélèvement pour l'alimentation des canaux de navigation ne sont disponibles qu'à partir de 2012 dans la BNPE. Elles sont estimées par le SDES pour 2010 et 2011.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</si>
</sst>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_);_(* \(#,##0\);_(* &quot;-&quot;_);_(@_)"/>
    <numFmt numFmtId="166" formatCode="_(&quot;$&quot;* #,##0_);_(&quot;$&quot;* \(#,##0\);_(&quot;$&quot;* &quot;-&quot;_);_(@_)"/>
    <numFmt numFmtId="167" formatCode="_-* #,##0.00\ [$€-1]_-;\-* #,##0.00\ [$€-1]_-;_-* \-??\ [$€-1]_-"/>
    <numFmt numFmtId="168" formatCode="0.0%"/>
    <numFmt numFmtId="169"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8"/>
      <name val="Times New Roman"/>
      <family val="1"/>
    </font>
    <font>
      <sz val="10"/>
      <name val="Arial"/>
      <family val="2"/>
    </font>
    <font>
      <sz val="10"/>
      <name val="MS Sans Serif"/>
      <family val="2"/>
    </font>
    <font>
      <sz val="10"/>
      <name val="Arial"/>
      <family val="2"/>
    </font>
    <font>
      <vertAlign val="superscript"/>
      <sz val="10"/>
      <name val="Arial"/>
      <family val="2"/>
    </font>
    <font>
      <b/>
      <sz val="10"/>
      <name val="Arial"/>
      <family val="2"/>
    </font>
    <font>
      <sz val="11"/>
      <name val="Calibri"/>
      <family val="2"/>
      <scheme val="minor"/>
    </font>
    <font>
      <sz val="10"/>
      <name val="Arial"/>
      <family val="2"/>
      <charset val="1"/>
    </font>
    <font>
      <sz val="10"/>
      <color rgb="FF000000"/>
      <name val="Arial"/>
      <family val="2"/>
    </font>
    <font>
      <sz val="7"/>
      <name val="Arial"/>
      <family val="2"/>
    </font>
    <font>
      <b/>
      <sz val="11"/>
      <color theme="1"/>
      <name val="Calibri"/>
      <family val="2"/>
      <scheme val="minor"/>
    </font>
    <font>
      <b/>
      <sz val="11"/>
      <name val="Calibri"/>
      <family val="2"/>
      <scheme val="minor"/>
    </font>
    <font>
      <i/>
      <sz val="10"/>
      <name val="Arial"/>
      <family val="2"/>
    </font>
    <font>
      <i/>
      <sz val="11"/>
      <name val="Calibri"/>
      <family val="2"/>
      <scheme val="minor"/>
    </font>
    <font>
      <i/>
      <sz val="11"/>
      <color rgb="FFFF0000"/>
      <name val="Calibri"/>
      <family val="2"/>
      <scheme val="minor"/>
    </font>
    <font>
      <u/>
      <sz val="11"/>
      <name val="Calibri"/>
      <family val="2"/>
      <scheme val="minor"/>
    </font>
    <font>
      <u/>
      <sz val="11"/>
      <color theme="10"/>
      <name val="Calibri"/>
      <family val="2"/>
      <scheme val="minor"/>
    </font>
    <font>
      <sz val="10"/>
      <color theme="1"/>
      <name val="Arial"/>
      <family val="2"/>
    </font>
    <font>
      <b/>
      <sz val="10"/>
      <color theme="1"/>
      <name val="Arial"/>
      <family val="2"/>
    </font>
  </fonts>
  <fills count="5">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8">
    <xf numFmtId="0" fontId="0" fillId="0" borderId="0"/>
    <xf numFmtId="9" fontId="1" fillId="0" borderId="0" applyFont="0" applyFill="0" applyBorder="0" applyAlignment="0" applyProtection="0"/>
    <xf numFmtId="0" fontId="3" fillId="0" borderId="0"/>
    <xf numFmtId="165" fontId="4" fillId="0" borderId="0" applyFont="0" applyFill="0" applyBorder="0" applyAlignment="0" applyProtection="0"/>
    <xf numFmtId="0" fontId="1" fillId="2" borderId="1" applyNumberFormat="0" applyFont="0" applyAlignment="0" applyProtection="0"/>
    <xf numFmtId="166" fontId="4" fillId="0" borderId="0" applyFont="0" applyFill="0" applyBorder="0" applyAlignment="0" applyProtection="0"/>
    <xf numFmtId="167" fontId="4" fillId="0" borderId="0" applyFill="0" applyBorder="0" applyAlignment="0" applyProtection="0"/>
    <xf numFmtId="164" fontId="4" fillId="0" borderId="0" applyFont="0" applyFill="0" applyBorder="0" applyAlignment="0" applyProtection="0"/>
    <xf numFmtId="0" fontId="4" fillId="0" borderId="0"/>
    <xf numFmtId="0" fontId="5" fillId="0" borderId="0"/>
    <xf numFmtId="0" fontId="4" fillId="0" borderId="0"/>
    <xf numFmtId="0" fontId="4" fillId="0" borderId="0"/>
    <xf numFmtId="0" fontId="4" fillId="0" borderId="0"/>
    <xf numFmtId="9" fontId="4" fillId="0" borderId="0" applyFont="0" applyFill="0" applyBorder="0" applyAlignment="0" applyProtection="0"/>
    <xf numFmtId="0" fontId="6" fillId="0" borderId="0"/>
    <xf numFmtId="0" fontId="10" fillId="0" borderId="0"/>
    <xf numFmtId="0" fontId="4" fillId="0" borderId="0"/>
    <xf numFmtId="0" fontId="19" fillId="0" borderId="0" applyNumberFormat="0" applyFill="0" applyBorder="0" applyAlignment="0" applyProtection="0"/>
  </cellStyleXfs>
  <cellXfs count="82">
    <xf numFmtId="0" fontId="0" fillId="0" borderId="0" xfId="0"/>
    <xf numFmtId="0" fontId="0" fillId="0" borderId="0" xfId="0" applyAlignment="1">
      <alignment horizontal="center"/>
    </xf>
    <xf numFmtId="3" fontId="0" fillId="0" borderId="0" xfId="0" applyNumberFormat="1" applyFill="1"/>
    <xf numFmtId="0" fontId="0" fillId="0" borderId="0" xfId="0" applyFill="1"/>
    <xf numFmtId="3" fontId="0" fillId="0" borderId="0" xfId="0" applyNumberFormat="1"/>
    <xf numFmtId="3" fontId="2" fillId="0" borderId="0" xfId="0" applyNumberFormat="1" applyFont="1"/>
    <xf numFmtId="0" fontId="2" fillId="0" borderId="0" xfId="0" applyFont="1"/>
    <xf numFmtId="0" fontId="6" fillId="0" borderId="0" xfId="14"/>
    <xf numFmtId="0" fontId="4" fillId="0" borderId="0" xfId="14" applyFont="1" applyFill="1" applyAlignment="1">
      <alignment horizontal="left"/>
    </xf>
    <xf numFmtId="0" fontId="8" fillId="0" borderId="2" xfId="8" applyFont="1" applyFill="1" applyBorder="1" applyAlignment="1">
      <alignment horizontal="right" vertical="center" wrapText="1"/>
    </xf>
    <xf numFmtId="0" fontId="8" fillId="0" borderId="2" xfId="14" applyFont="1" applyFill="1" applyBorder="1" applyAlignment="1">
      <alignment horizontal="center" vertical="center"/>
    </xf>
    <xf numFmtId="49" fontId="4" fillId="0" borderId="0" xfId="8" applyNumberFormat="1" applyFont="1" applyFill="1" applyBorder="1" applyAlignment="1">
      <alignment horizontal="left" vertical="top"/>
    </xf>
    <xf numFmtId="3" fontId="4" fillId="0" borderId="0" xfId="8" applyNumberFormat="1" applyFont="1" applyFill="1" applyBorder="1" applyAlignment="1">
      <alignment horizontal="center" vertical="top"/>
    </xf>
    <xf numFmtId="0" fontId="4" fillId="0" borderId="0" xfId="14" applyFont="1"/>
    <xf numFmtId="3" fontId="4" fillId="0" borderId="0" xfId="14" applyNumberFormat="1" applyFont="1" applyFill="1" applyBorder="1" applyAlignment="1">
      <alignment horizontal="center"/>
    </xf>
    <xf numFmtId="0" fontId="4" fillId="0" borderId="0" xfId="14" applyFont="1" applyFill="1" applyBorder="1" applyAlignment="1">
      <alignment horizontal="left" vertical="center"/>
    </xf>
    <xf numFmtId="0" fontId="8" fillId="0" borderId="0" xfId="14" applyFont="1" applyFill="1" applyBorder="1" applyAlignment="1">
      <alignment horizontal="center" vertical="center"/>
    </xf>
    <xf numFmtId="4" fontId="4" fillId="0" borderId="2" xfId="14" applyNumberFormat="1" applyFont="1" applyFill="1" applyBorder="1" applyAlignment="1">
      <alignment horizontal="center"/>
    </xf>
    <xf numFmtId="2" fontId="4" fillId="0" borderId="0" xfId="14" applyNumberFormat="1" applyFont="1" applyFill="1" applyBorder="1" applyAlignment="1">
      <alignment horizontal="center"/>
    </xf>
    <xf numFmtId="0" fontId="11" fillId="3" borderId="3" xfId="0" applyFont="1" applyFill="1" applyBorder="1" applyAlignment="1">
      <alignment horizontal="center" vertical="top" wrapText="1"/>
    </xf>
    <xf numFmtId="0" fontId="11" fillId="3" borderId="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1" fillId="3" borderId="5" xfId="0" applyFont="1" applyFill="1" applyBorder="1" applyAlignment="1">
      <alignment horizontal="left" vertical="top" wrapText="1"/>
    </xf>
    <xf numFmtId="0" fontId="11" fillId="3" borderId="6" xfId="0" applyFont="1" applyFill="1" applyBorder="1" applyAlignment="1">
      <alignment horizontal="left" vertical="top" wrapText="1"/>
    </xf>
    <xf numFmtId="3" fontId="11" fillId="3" borderId="7" xfId="0" applyNumberFormat="1" applyFont="1" applyFill="1" applyBorder="1" applyAlignment="1">
      <alignment horizontal="right" vertical="top" wrapText="1"/>
    </xf>
    <xf numFmtId="3" fontId="11" fillId="3" borderId="8" xfId="0" applyNumberFormat="1" applyFont="1" applyFill="1" applyBorder="1" applyAlignment="1">
      <alignment horizontal="right" vertical="top" wrapText="1"/>
    </xf>
    <xf numFmtId="3" fontId="12" fillId="0" borderId="0" xfId="0" applyNumberFormat="1" applyFont="1" applyFill="1" applyAlignment="1">
      <alignment horizontal="center"/>
    </xf>
    <xf numFmtId="168" fontId="4" fillId="0" borderId="0" xfId="1" applyNumberFormat="1" applyFont="1" applyFill="1" applyBorder="1" applyAlignment="1">
      <alignment horizontal="center"/>
    </xf>
    <xf numFmtId="1" fontId="8" fillId="0" borderId="2" xfId="14" applyNumberFormat="1" applyFont="1" applyFill="1" applyBorder="1" applyAlignment="1">
      <alignment horizontal="center" vertical="center"/>
    </xf>
    <xf numFmtId="0" fontId="6" fillId="0" borderId="0" xfId="14" applyFill="1"/>
    <xf numFmtId="0" fontId="8" fillId="0" borderId="0" xfId="14" applyFont="1"/>
    <xf numFmtId="0" fontId="13" fillId="0" borderId="0" xfId="0" applyFont="1"/>
    <xf numFmtId="3" fontId="13" fillId="0" borderId="0" xfId="0" applyNumberFormat="1" applyFont="1"/>
    <xf numFmtId="3" fontId="13" fillId="0" borderId="0" xfId="0" applyNumberFormat="1" applyFont="1" applyFill="1"/>
    <xf numFmtId="0" fontId="9" fillId="0" borderId="0" xfId="0" applyFont="1"/>
    <xf numFmtId="0" fontId="14" fillId="0" borderId="0" xfId="0" applyFont="1"/>
    <xf numFmtId="3" fontId="14" fillId="0" borderId="0" xfId="0" applyNumberFormat="1" applyFont="1"/>
    <xf numFmtId="169" fontId="8" fillId="0" borderId="2" xfId="14" applyNumberFormat="1" applyFont="1" applyFill="1" applyBorder="1" applyAlignment="1">
      <alignment horizontal="center"/>
    </xf>
    <xf numFmtId="4" fontId="8" fillId="0" borderId="2" xfId="14" applyNumberFormat="1" applyFont="1" applyFill="1" applyBorder="1" applyAlignment="1">
      <alignment horizontal="center"/>
    </xf>
    <xf numFmtId="168" fontId="8" fillId="0" borderId="0" xfId="1" applyNumberFormat="1" applyFont="1" applyFill="1" applyBorder="1" applyAlignment="1">
      <alignment horizontal="center"/>
    </xf>
    <xf numFmtId="2" fontId="8" fillId="0" borderId="0" xfId="14" applyNumberFormat="1" applyFont="1" applyFill="1" applyBorder="1" applyAlignment="1">
      <alignment horizontal="center"/>
    </xf>
    <xf numFmtId="0" fontId="4" fillId="0" borderId="0" xfId="8" applyFont="1" applyFill="1" applyAlignment="1">
      <alignment horizontal="left" vertical="top" wrapText="1"/>
    </xf>
    <xf numFmtId="0" fontId="4" fillId="0" borderId="0" xfId="8" applyFont="1" applyFill="1" applyAlignment="1">
      <alignment horizontal="left" vertical="top"/>
    </xf>
    <xf numFmtId="1" fontId="8" fillId="0" borderId="2" xfId="14" applyNumberFormat="1" applyFont="1" applyFill="1" applyBorder="1" applyAlignment="1">
      <alignment horizontal="center" vertical="center" wrapText="1"/>
    </xf>
    <xf numFmtId="0" fontId="0" fillId="0" borderId="2" xfId="0" applyBorder="1"/>
    <xf numFmtId="0" fontId="0" fillId="0" borderId="2" xfId="0" applyBorder="1" applyAlignment="1">
      <alignment horizontal="center"/>
    </xf>
    <xf numFmtId="3" fontId="0" fillId="0" borderId="2" xfId="0" applyNumberFormat="1" applyBorder="1"/>
    <xf numFmtId="0" fontId="0" fillId="0" borderId="2" xfId="0" applyFill="1" applyBorder="1"/>
    <xf numFmtId="0" fontId="13" fillId="0" borderId="2" xfId="0" applyFont="1" applyBorder="1"/>
    <xf numFmtId="0" fontId="13" fillId="0" borderId="2" xfId="0" applyFont="1" applyBorder="1" applyAlignment="1">
      <alignment horizontal="center" wrapText="1"/>
    </xf>
    <xf numFmtId="3" fontId="13" fillId="0" borderId="2" xfId="0" applyNumberFormat="1" applyFont="1" applyBorder="1"/>
    <xf numFmtId="0" fontId="13" fillId="0" borderId="2" xfId="0" applyFont="1" applyBorder="1" applyAlignment="1">
      <alignment horizontal="center"/>
    </xf>
    <xf numFmtId="3" fontId="0" fillId="0" borderId="2" xfId="0" applyNumberFormat="1" applyFont="1" applyBorder="1"/>
    <xf numFmtId="0" fontId="0" fillId="0" borderId="0" xfId="0" applyFont="1"/>
    <xf numFmtId="3" fontId="14" fillId="0" borderId="2" xfId="0" applyNumberFormat="1" applyFont="1" applyBorder="1"/>
    <xf numFmtId="0" fontId="4" fillId="0" borderId="0" xfId="8" applyFont="1" applyFill="1" applyAlignment="1">
      <alignment horizontal="left" vertical="top" wrapText="1"/>
    </xf>
    <xf numFmtId="0" fontId="9" fillId="0" borderId="0" xfId="0" applyFont="1" applyAlignment="1">
      <alignment horizontal="center"/>
    </xf>
    <xf numFmtId="0" fontId="9" fillId="0" borderId="0" xfId="0" applyFont="1" applyAlignment="1"/>
    <xf numFmtId="0" fontId="16" fillId="0" borderId="0" xfId="0" applyFont="1"/>
    <xf numFmtId="2" fontId="8" fillId="0" borderId="2" xfId="14" applyNumberFormat="1" applyFont="1" applyFill="1" applyBorder="1" applyAlignment="1">
      <alignment horizontal="center" vertical="center" wrapText="1"/>
    </xf>
    <xf numFmtId="2" fontId="8" fillId="0" borderId="2" xfId="14" applyNumberFormat="1" applyFont="1" applyFill="1" applyBorder="1" applyAlignment="1">
      <alignment horizontal="center" wrapText="1"/>
    </xf>
    <xf numFmtId="4" fontId="4" fillId="0" borderId="2" xfId="14" applyNumberFormat="1" applyFont="1" applyFill="1" applyBorder="1" applyAlignment="1">
      <alignment horizontal="center" vertical="center"/>
    </xf>
    <xf numFmtId="168" fontId="4" fillId="0" borderId="0" xfId="1" applyNumberFormat="1" applyFont="1" applyFill="1" applyBorder="1" applyAlignment="1">
      <alignment horizontal="center" vertical="center"/>
    </xf>
    <xf numFmtId="0" fontId="6" fillId="0" borderId="0" xfId="14" applyAlignment="1">
      <alignment vertical="center"/>
    </xf>
    <xf numFmtId="2" fontId="4" fillId="0" borderId="2" xfId="14" applyNumberFormat="1" applyFont="1" applyFill="1" applyBorder="1" applyAlignment="1">
      <alignment horizontal="center"/>
    </xf>
    <xf numFmtId="2" fontId="4" fillId="0" borderId="2" xfId="14" applyNumberFormat="1" applyFont="1" applyFill="1" applyBorder="1" applyAlignment="1">
      <alignment horizontal="center" vertical="center"/>
    </xf>
    <xf numFmtId="2" fontId="4" fillId="0" borderId="2" xfId="0" applyNumberFormat="1" applyFont="1" applyFill="1" applyBorder="1" applyAlignment="1">
      <alignment horizontal="center" vertical="center" wrapText="1"/>
    </xf>
    <xf numFmtId="2" fontId="8" fillId="0" borderId="2" xfId="14" applyNumberFormat="1" applyFont="1" applyFill="1" applyBorder="1" applyAlignment="1">
      <alignment horizontal="center"/>
    </xf>
    <xf numFmtId="0" fontId="17" fillId="0" borderId="0" xfId="0" applyFont="1"/>
    <xf numFmtId="0" fontId="18" fillId="0" borderId="0" xfId="0" applyFont="1"/>
    <xf numFmtId="3" fontId="9" fillId="0" borderId="0" xfId="0" applyNumberFormat="1" applyFont="1"/>
    <xf numFmtId="3" fontId="9" fillId="0" borderId="0" xfId="0" applyNumberFormat="1" applyFont="1" applyFill="1"/>
    <xf numFmtId="0" fontId="9" fillId="0" borderId="0" xfId="0" applyFont="1" applyFill="1"/>
    <xf numFmtId="9" fontId="9" fillId="0" borderId="0" xfId="1" applyFont="1"/>
    <xf numFmtId="9" fontId="9" fillId="0" borderId="0" xfId="0" applyNumberFormat="1" applyFont="1"/>
    <xf numFmtId="0" fontId="19" fillId="0" borderId="0" xfId="17"/>
    <xf numFmtId="2" fontId="15" fillId="0" borderId="2" xfId="14" applyNumberFormat="1" applyFont="1" applyFill="1" applyBorder="1" applyAlignment="1">
      <alignment horizontal="center"/>
    </xf>
    <xf numFmtId="49" fontId="20" fillId="0" borderId="0" xfId="8" applyNumberFormat="1" applyFont="1" applyFill="1" applyBorder="1" applyAlignment="1">
      <alignment horizontal="left" vertical="top"/>
    </xf>
    <xf numFmtId="0" fontId="8" fillId="4" borderId="2" xfId="8" applyFont="1" applyFill="1" applyBorder="1" applyAlignment="1">
      <alignment horizontal="right" vertical="center" wrapText="1"/>
    </xf>
    <xf numFmtId="0" fontId="4" fillId="0" borderId="0" xfId="8" applyFont="1" applyFill="1" applyAlignment="1">
      <alignment horizontal="left" vertical="top" wrapText="1"/>
    </xf>
    <xf numFmtId="0" fontId="9" fillId="0" borderId="0" xfId="0" applyFont="1" applyAlignment="1"/>
    <xf numFmtId="17" fontId="0" fillId="0" borderId="0" xfId="0" applyNumberFormat="1" applyFont="1"/>
  </cellXfs>
  <cellStyles count="18">
    <cellStyle name="bilans texte" xfId="2"/>
    <cellStyle name="Comma [0]" xfId="3"/>
    <cellStyle name="Commentaire 2" xfId="4"/>
    <cellStyle name="Currency [0]" xfId="5"/>
    <cellStyle name="Euro" xfId="6"/>
    <cellStyle name="Lien hypertexte" xfId="17" builtinId="8"/>
    <cellStyle name="Milliers 2" xfId="7"/>
    <cellStyle name="Normal" xfId="0" builtinId="0"/>
    <cellStyle name="Normal 2" xfId="8"/>
    <cellStyle name="Normal 3" xfId="9"/>
    <cellStyle name="Normal 3 2" xfId="10"/>
    <cellStyle name="Normal 4" xfId="11"/>
    <cellStyle name="Normal 5" xfId="12"/>
    <cellStyle name="Normal 6" xfId="14"/>
    <cellStyle name="Normal 7" xfId="15"/>
    <cellStyle name="Pourcentage" xfId="1" builtinId="5"/>
    <cellStyle name="Pourcentage 2" xfId="13"/>
    <cellStyle name="Texte explicatif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topLeftCell="B1" workbookViewId="0">
      <selection activeCell="B39" sqref="B39"/>
    </sheetView>
  </sheetViews>
  <sheetFormatPr baseColWidth="10" defaultRowHeight="15" x14ac:dyDescent="0.25"/>
  <sheetData>
    <row r="1" spans="1:2" x14ac:dyDescent="0.25">
      <c r="B1" t="s">
        <v>130</v>
      </c>
    </row>
    <row r="3" spans="1:2" x14ac:dyDescent="0.25">
      <c r="B3" s="35" t="s">
        <v>17</v>
      </c>
    </row>
    <row r="4" spans="1:2" x14ac:dyDescent="0.25">
      <c r="B4" s="34" t="s">
        <v>117</v>
      </c>
    </row>
    <row r="5" spans="1:2" x14ac:dyDescent="0.25">
      <c r="B5" s="34" t="s">
        <v>95</v>
      </c>
    </row>
    <row r="6" spans="1:2" x14ac:dyDescent="0.25">
      <c r="B6" s="34" t="s">
        <v>116</v>
      </c>
    </row>
    <row r="7" spans="1:2" x14ac:dyDescent="0.25">
      <c r="B7" s="34"/>
    </row>
    <row r="8" spans="1:2" x14ac:dyDescent="0.25">
      <c r="B8" s="35" t="s">
        <v>18</v>
      </c>
    </row>
    <row r="9" spans="1:2" x14ac:dyDescent="0.25">
      <c r="B9" s="34" t="s">
        <v>19</v>
      </c>
    </row>
    <row r="10" spans="1:2" x14ac:dyDescent="0.25">
      <c r="B10" s="34"/>
    </row>
    <row r="11" spans="1:2" x14ac:dyDescent="0.25">
      <c r="B11" s="69" t="s">
        <v>108</v>
      </c>
    </row>
    <row r="12" spans="1:2" x14ac:dyDescent="0.25">
      <c r="A12" s="1" t="s">
        <v>20</v>
      </c>
      <c r="B12" s="34" t="s">
        <v>113</v>
      </c>
    </row>
    <row r="13" spans="1:2" x14ac:dyDescent="0.25">
      <c r="A13" s="1" t="s">
        <v>21</v>
      </c>
      <c r="B13" s="34" t="s">
        <v>121</v>
      </c>
    </row>
    <row r="14" spans="1:2" x14ac:dyDescent="0.25">
      <c r="A14" s="1" t="s">
        <v>22</v>
      </c>
      <c r="B14" s="34" t="s">
        <v>114</v>
      </c>
    </row>
    <row r="15" spans="1:2" x14ac:dyDescent="0.25">
      <c r="A15" s="1" t="s">
        <v>23</v>
      </c>
      <c r="B15" s="34" t="s">
        <v>115</v>
      </c>
    </row>
    <row r="16" spans="1:2" s="34" customFormat="1" x14ac:dyDescent="0.25">
      <c r="A16" s="56" t="s">
        <v>110</v>
      </c>
      <c r="B16" s="34" t="s">
        <v>111</v>
      </c>
    </row>
    <row r="17" spans="1:2" s="34" customFormat="1" x14ac:dyDescent="0.25">
      <c r="A17" s="56"/>
    </row>
    <row r="18" spans="1:2" x14ac:dyDescent="0.25">
      <c r="B18" s="58" t="s">
        <v>112</v>
      </c>
    </row>
    <row r="19" spans="1:2" x14ac:dyDescent="0.25">
      <c r="B19" s="34" t="s">
        <v>109</v>
      </c>
    </row>
    <row r="21" spans="1:2" x14ac:dyDescent="0.25">
      <c r="A21" s="68" t="s">
        <v>119</v>
      </c>
      <c r="B21" s="81">
        <v>44986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37"/>
  <sheetViews>
    <sheetView showGridLines="0" workbookViewId="0"/>
  </sheetViews>
  <sheetFormatPr baseColWidth="10" defaultRowHeight="15" x14ac:dyDescent="0.25"/>
  <cols>
    <col min="2" max="2" width="31" customWidth="1"/>
    <col min="3" max="13" width="12" customWidth="1"/>
  </cols>
  <sheetData>
    <row r="1" spans="1:18" x14ac:dyDescent="0.25">
      <c r="A1" s="31" t="s">
        <v>105</v>
      </c>
    </row>
    <row r="2" spans="1:18" x14ac:dyDescent="0.25">
      <c r="A2" s="53" t="s">
        <v>97</v>
      </c>
    </row>
    <row r="3" spans="1:18" ht="30" x14ac:dyDescent="0.25">
      <c r="A3" s="48" t="s">
        <v>0</v>
      </c>
      <c r="B3" s="48" t="s">
        <v>1</v>
      </c>
      <c r="C3" s="51">
        <v>2010</v>
      </c>
      <c r="D3" s="51">
        <v>2011</v>
      </c>
      <c r="E3" s="51">
        <v>2012</v>
      </c>
      <c r="F3" s="51">
        <v>2013</v>
      </c>
      <c r="G3" s="51">
        <v>2014</v>
      </c>
      <c r="H3" s="51">
        <v>2015</v>
      </c>
      <c r="I3" s="51">
        <v>2016</v>
      </c>
      <c r="J3" s="51">
        <v>2017</v>
      </c>
      <c r="K3" s="51">
        <v>2018</v>
      </c>
      <c r="L3" s="51">
        <v>2019</v>
      </c>
      <c r="M3" s="49" t="s">
        <v>92</v>
      </c>
      <c r="N3" s="1"/>
      <c r="O3" s="1"/>
      <c r="P3" s="1"/>
      <c r="Q3" s="1"/>
      <c r="R3" s="1"/>
    </row>
    <row r="4" spans="1:18" x14ac:dyDescent="0.25">
      <c r="A4" s="44" t="s">
        <v>2</v>
      </c>
      <c r="B4" s="44" t="s">
        <v>3</v>
      </c>
      <c r="C4" s="46">
        <v>36.493324000000001</v>
      </c>
      <c r="D4" s="46">
        <v>42.449743999999995</v>
      </c>
      <c r="E4" s="46">
        <v>21.617118999999999</v>
      </c>
      <c r="F4" s="46">
        <v>26.930844999999998</v>
      </c>
      <c r="G4" s="46">
        <v>14.126828</v>
      </c>
      <c r="H4" s="46">
        <v>43.383994999999999</v>
      </c>
      <c r="I4" s="46">
        <v>30.42984000000002</v>
      </c>
      <c r="J4" s="46">
        <v>48.701944999999959</v>
      </c>
      <c r="K4" s="46">
        <v>44.441531000000026</v>
      </c>
      <c r="L4" s="46">
        <v>62.293910999999994</v>
      </c>
      <c r="M4" s="50">
        <v>37.086908199999996</v>
      </c>
      <c r="N4" s="4"/>
      <c r="O4" s="4"/>
      <c r="P4" s="4"/>
      <c r="Q4" s="4"/>
      <c r="R4" s="4"/>
    </row>
    <row r="5" spans="1:18" x14ac:dyDescent="0.25">
      <c r="A5" s="44" t="s">
        <v>4</v>
      </c>
      <c r="B5" s="44" t="s">
        <v>5</v>
      </c>
      <c r="C5" s="46">
        <v>76.658959999999993</v>
      </c>
      <c r="D5" s="46">
        <v>75.258374000000003</v>
      </c>
      <c r="E5" s="46">
        <v>74.061745999999999</v>
      </c>
      <c r="F5" s="46">
        <v>98.206311999999997</v>
      </c>
      <c r="G5" s="46">
        <v>70.929261999999966</v>
      </c>
      <c r="H5" s="46">
        <v>117.735153</v>
      </c>
      <c r="I5" s="46">
        <v>88.634509999999992</v>
      </c>
      <c r="J5" s="46">
        <v>96.343199999999996</v>
      </c>
      <c r="K5" s="46">
        <v>122.93118199999999</v>
      </c>
      <c r="L5" s="46">
        <v>102.181201</v>
      </c>
      <c r="M5" s="50">
        <v>92.293989999999994</v>
      </c>
      <c r="N5" s="4"/>
      <c r="O5" s="4"/>
      <c r="P5" s="4"/>
      <c r="Q5" s="4"/>
      <c r="R5" s="4"/>
    </row>
    <row r="6" spans="1:18" x14ac:dyDescent="0.25">
      <c r="A6" s="44" t="s">
        <v>6</v>
      </c>
      <c r="B6" s="44" t="s">
        <v>7</v>
      </c>
      <c r="C6" s="46">
        <v>629.13718199999994</v>
      </c>
      <c r="D6" s="46">
        <v>610.58129599999995</v>
      </c>
      <c r="E6" s="46">
        <v>658.97649379999984</v>
      </c>
      <c r="F6" s="46">
        <v>572.75419674</v>
      </c>
      <c r="G6" s="46">
        <v>429.43083618000003</v>
      </c>
      <c r="H6" s="46">
        <v>675.3850109199999</v>
      </c>
      <c r="I6" s="46">
        <v>685.72949184000004</v>
      </c>
      <c r="J6" s="46">
        <v>760.43633272</v>
      </c>
      <c r="K6" s="46">
        <v>699.51664247999997</v>
      </c>
      <c r="L6" s="46">
        <v>766.71559981999985</v>
      </c>
      <c r="M6" s="50">
        <v>648.86630824999997</v>
      </c>
      <c r="N6" s="4"/>
      <c r="O6" s="4"/>
      <c r="P6" s="4"/>
      <c r="Q6" s="4"/>
      <c r="R6" s="4"/>
    </row>
    <row r="7" spans="1:18" x14ac:dyDescent="0.25">
      <c r="A7" s="44"/>
      <c r="B7" s="47" t="s">
        <v>9</v>
      </c>
      <c r="C7" s="46">
        <v>45.137299999999996</v>
      </c>
      <c r="D7" s="46">
        <v>56.522399999999998</v>
      </c>
      <c r="E7" s="46">
        <v>53.544378999999999</v>
      </c>
      <c r="F7" s="46">
        <v>50.570898</v>
      </c>
      <c r="G7" s="46">
        <v>43.550103999999997</v>
      </c>
      <c r="H7" s="46">
        <v>53.595911000000001</v>
      </c>
      <c r="I7" s="46">
        <v>48.915548000000001</v>
      </c>
      <c r="J7" s="46">
        <v>63.942760999999997</v>
      </c>
      <c r="K7" s="46">
        <v>61.782159</v>
      </c>
      <c r="L7" s="46">
        <v>58.269639999999995</v>
      </c>
      <c r="M7" s="50">
        <v>53.583109999999998</v>
      </c>
      <c r="N7" s="4"/>
      <c r="O7" s="2"/>
      <c r="P7" s="2"/>
      <c r="Q7" s="2"/>
      <c r="R7" s="2"/>
    </row>
    <row r="8" spans="1:18" x14ac:dyDescent="0.25">
      <c r="A8" s="44" t="s">
        <v>10</v>
      </c>
      <c r="B8" s="47" t="s">
        <v>11</v>
      </c>
      <c r="C8" s="46">
        <v>954.92554299999995</v>
      </c>
      <c r="D8" s="46">
        <v>859.88381567266754</v>
      </c>
      <c r="E8" s="46">
        <v>974.27516533999983</v>
      </c>
      <c r="F8" s="46">
        <v>824.70538699999997</v>
      </c>
      <c r="G8" s="46">
        <v>595.84165854000003</v>
      </c>
      <c r="H8" s="46">
        <v>924.31230010000002</v>
      </c>
      <c r="I8" s="46">
        <v>981.48626252000008</v>
      </c>
      <c r="J8" s="46">
        <v>729.81111442000008</v>
      </c>
      <c r="K8" s="46">
        <v>797.18620249999992</v>
      </c>
      <c r="L8" s="46">
        <v>810.12855465999996</v>
      </c>
      <c r="M8" s="50">
        <v>845.25560037526679</v>
      </c>
      <c r="N8" s="4"/>
      <c r="O8" s="4"/>
      <c r="P8" s="4"/>
      <c r="Q8" s="4"/>
      <c r="R8" s="4"/>
    </row>
    <row r="9" spans="1:18" x14ac:dyDescent="0.25">
      <c r="A9" s="44" t="s">
        <v>12</v>
      </c>
      <c r="B9" s="44" t="s">
        <v>13</v>
      </c>
      <c r="C9" s="46">
        <v>586.77462400000002</v>
      </c>
      <c r="D9" s="46">
        <v>632.44513148387091</v>
      </c>
      <c r="E9" s="46">
        <v>465.33793499999996</v>
      </c>
      <c r="F9" s="46">
        <v>509.56685699999997</v>
      </c>
      <c r="G9" s="46">
        <v>338.26129599999996</v>
      </c>
      <c r="H9" s="46">
        <v>656.45687699999996</v>
      </c>
      <c r="I9" s="46">
        <v>583.28699099999994</v>
      </c>
      <c r="J9" s="46">
        <v>533.30731000000003</v>
      </c>
      <c r="K9" s="46">
        <v>608.09125099999994</v>
      </c>
      <c r="L9" s="46">
        <v>651.36815000000001</v>
      </c>
      <c r="M9" s="50">
        <v>556.4896422483871</v>
      </c>
      <c r="N9" s="4"/>
      <c r="O9" s="4"/>
      <c r="P9" s="4"/>
      <c r="Q9" s="4"/>
      <c r="R9" s="4"/>
    </row>
    <row r="10" spans="1:18" x14ac:dyDescent="0.25">
      <c r="A10" s="44" t="s">
        <v>14</v>
      </c>
      <c r="B10" s="44" t="s">
        <v>15</v>
      </c>
      <c r="C10" s="46">
        <v>127.25141477000001</v>
      </c>
      <c r="D10" s="46">
        <v>155.95263107</v>
      </c>
      <c r="E10" s="46">
        <v>81.078448309999999</v>
      </c>
      <c r="F10" s="46">
        <v>104.502359</v>
      </c>
      <c r="G10" s="46">
        <v>90.105107840000002</v>
      </c>
      <c r="H10" s="46">
        <v>176.66228999999998</v>
      </c>
      <c r="I10" s="46">
        <v>112.298114</v>
      </c>
      <c r="J10" s="46">
        <v>133.17228299999999</v>
      </c>
      <c r="K10" s="46">
        <v>168.56644</v>
      </c>
      <c r="L10" s="46">
        <v>183.853948</v>
      </c>
      <c r="M10" s="50">
        <v>133.34430359899997</v>
      </c>
      <c r="N10" s="4"/>
      <c r="O10" s="4"/>
      <c r="P10" s="4"/>
      <c r="Q10" s="4"/>
      <c r="R10" s="4"/>
    </row>
    <row r="11" spans="1:18" s="31" customFormat="1" x14ac:dyDescent="0.25">
      <c r="A11" s="48"/>
      <c r="B11" s="48" t="s">
        <v>16</v>
      </c>
      <c r="C11" s="50">
        <v>2456.3783477699999</v>
      </c>
      <c r="D11" s="50">
        <v>2433.0933922265381</v>
      </c>
      <c r="E11" s="50">
        <v>2328.8912864499998</v>
      </c>
      <c r="F11" s="50">
        <v>2187.2368547400001</v>
      </c>
      <c r="G11" s="50">
        <v>1582.2450925599999</v>
      </c>
      <c r="H11" s="50">
        <v>2647.5315370199996</v>
      </c>
      <c r="I11" s="50">
        <v>2530.7807573600003</v>
      </c>
      <c r="J11" s="50">
        <v>2365.7149461399999</v>
      </c>
      <c r="K11" s="50">
        <v>2502.51540798</v>
      </c>
      <c r="L11" s="50">
        <v>2634.8110044799996</v>
      </c>
      <c r="M11" s="50">
        <v>2366.9198626726538</v>
      </c>
      <c r="N11" s="4"/>
      <c r="O11" s="32"/>
      <c r="P11" s="32"/>
      <c r="Q11" s="32"/>
      <c r="R11" s="32"/>
    </row>
    <row r="12" spans="1:18" x14ac:dyDescent="0.25">
      <c r="C12" s="5"/>
      <c r="D12" s="5"/>
      <c r="E12" s="5"/>
      <c r="F12" s="5"/>
      <c r="G12" s="5"/>
      <c r="H12" s="5"/>
      <c r="I12" s="5"/>
      <c r="J12" s="5"/>
      <c r="K12" s="5"/>
      <c r="L12" s="5"/>
      <c r="M12" s="5"/>
      <c r="N12" s="5"/>
      <c r="O12" s="5"/>
      <c r="P12" s="5"/>
      <c r="Q12" s="5"/>
      <c r="R12" s="5"/>
    </row>
    <row r="13" spans="1:18" s="34" customFormat="1" x14ac:dyDescent="0.25">
      <c r="A13" s="11" t="s">
        <v>126</v>
      </c>
      <c r="B13" s="12"/>
      <c r="C13" s="13"/>
      <c r="D13" s="13"/>
      <c r="E13" s="13"/>
      <c r="F13" s="13"/>
      <c r="G13" s="13"/>
      <c r="H13" s="13"/>
      <c r="I13" s="13"/>
      <c r="J13" s="13"/>
      <c r="K13" s="13"/>
      <c r="L13" s="13"/>
    </row>
    <row r="14" spans="1:18" s="34" customFormat="1" ht="52.5" customHeight="1" x14ac:dyDescent="0.25">
      <c r="A14" s="79" t="s">
        <v>128</v>
      </c>
      <c r="B14" s="80"/>
      <c r="C14" s="80"/>
      <c r="D14" s="80"/>
      <c r="E14" s="80"/>
      <c r="F14" s="80"/>
      <c r="G14" s="80"/>
      <c r="H14" s="80"/>
      <c r="I14" s="80"/>
      <c r="J14" s="80"/>
      <c r="K14" s="80"/>
      <c r="L14" s="80"/>
    </row>
    <row r="15" spans="1:18" x14ac:dyDescent="0.25">
      <c r="C15" s="5"/>
      <c r="D15" s="5"/>
      <c r="E15" s="5"/>
      <c r="F15" s="5"/>
    </row>
    <row r="17" spans="3:12" x14ac:dyDescent="0.25">
      <c r="C17" s="4"/>
      <c r="D17" s="4"/>
      <c r="E17" s="4"/>
      <c r="F17" s="4"/>
      <c r="G17" s="4"/>
      <c r="H17" s="4"/>
    </row>
    <row r="18" spans="3:12" x14ac:dyDescent="0.25">
      <c r="C18" s="4"/>
      <c r="D18" s="4"/>
      <c r="E18" s="4"/>
      <c r="F18" s="4"/>
      <c r="G18" s="4"/>
      <c r="H18" s="4"/>
    </row>
    <row r="19" spans="3:12" x14ac:dyDescent="0.25">
      <c r="C19" s="4"/>
      <c r="D19" s="4"/>
      <c r="E19" s="4"/>
      <c r="F19" s="4"/>
      <c r="G19" s="4"/>
      <c r="H19" s="4"/>
    </row>
    <row r="20" spans="3:12" x14ac:dyDescent="0.25">
      <c r="C20" s="4"/>
      <c r="D20" s="4"/>
      <c r="E20" s="4"/>
      <c r="F20" s="4"/>
      <c r="G20" s="4"/>
      <c r="H20" s="4"/>
    </row>
    <row r="21" spans="3:12" x14ac:dyDescent="0.25">
      <c r="C21" s="4"/>
      <c r="D21" s="4"/>
      <c r="E21" s="4"/>
      <c r="F21" s="4"/>
      <c r="G21" s="4"/>
      <c r="H21" s="4"/>
    </row>
    <row r="22" spans="3:12" x14ac:dyDescent="0.25">
      <c r="C22" s="4"/>
      <c r="D22" s="4"/>
      <c r="E22" s="4"/>
      <c r="F22" s="4"/>
      <c r="G22" s="4"/>
      <c r="H22" s="4"/>
    </row>
    <row r="23" spans="3:12" x14ac:dyDescent="0.25">
      <c r="C23" s="4"/>
      <c r="D23" s="4"/>
      <c r="E23" s="4"/>
      <c r="F23" s="4"/>
      <c r="G23" s="4"/>
      <c r="H23" s="4"/>
    </row>
    <row r="24" spans="3:12" x14ac:dyDescent="0.25">
      <c r="C24" s="4"/>
      <c r="D24" s="4"/>
      <c r="E24" s="4"/>
      <c r="F24" s="4"/>
      <c r="G24" s="4"/>
      <c r="H24" s="4"/>
    </row>
    <row r="30" spans="3:12" x14ac:dyDescent="0.25">
      <c r="C30" s="4"/>
      <c r="D30" s="4"/>
      <c r="E30" s="4"/>
      <c r="F30" s="4"/>
      <c r="G30" s="4"/>
      <c r="H30" s="4"/>
      <c r="I30" s="4"/>
      <c r="J30" s="4"/>
      <c r="K30" s="4"/>
      <c r="L30" s="4"/>
    </row>
    <row r="31" spans="3:12" x14ac:dyDescent="0.25">
      <c r="C31" s="4"/>
      <c r="D31" s="4"/>
      <c r="E31" s="4"/>
      <c r="F31" s="4"/>
      <c r="G31" s="4"/>
      <c r="H31" s="4"/>
      <c r="I31" s="4"/>
      <c r="J31" s="4"/>
      <c r="K31" s="4"/>
      <c r="L31" s="4"/>
    </row>
    <row r="32" spans="3:12" x14ac:dyDescent="0.25">
      <c r="C32" s="4"/>
      <c r="D32" s="4"/>
      <c r="E32" s="4"/>
      <c r="F32" s="4"/>
      <c r="G32" s="4"/>
      <c r="H32" s="4"/>
      <c r="I32" s="4"/>
      <c r="J32" s="4"/>
      <c r="K32" s="4"/>
      <c r="L32" s="4"/>
    </row>
    <row r="33" spans="3:12" x14ac:dyDescent="0.25">
      <c r="C33" s="4"/>
      <c r="D33" s="4"/>
      <c r="E33" s="4"/>
      <c r="F33" s="4"/>
      <c r="G33" s="4"/>
      <c r="H33" s="4"/>
      <c r="I33" s="4"/>
      <c r="J33" s="4"/>
      <c r="K33" s="4"/>
      <c r="L33" s="4"/>
    </row>
    <row r="34" spans="3:12" x14ac:dyDescent="0.25">
      <c r="C34" s="4"/>
      <c r="D34" s="4"/>
      <c r="E34" s="4"/>
      <c r="F34" s="4"/>
      <c r="G34" s="4"/>
      <c r="H34" s="4"/>
      <c r="I34" s="4"/>
      <c r="J34" s="4"/>
      <c r="K34" s="4"/>
      <c r="L34" s="4"/>
    </row>
    <row r="35" spans="3:12" x14ac:dyDescent="0.25">
      <c r="C35" s="4"/>
      <c r="D35" s="4"/>
      <c r="E35" s="4"/>
      <c r="F35" s="4"/>
      <c r="G35" s="4"/>
      <c r="H35" s="4"/>
      <c r="I35" s="4"/>
      <c r="J35" s="4"/>
      <c r="K35" s="4"/>
      <c r="L35" s="4"/>
    </row>
    <row r="36" spans="3:12" x14ac:dyDescent="0.25">
      <c r="C36" s="4"/>
      <c r="D36" s="4"/>
      <c r="E36" s="4"/>
      <c r="F36" s="4"/>
      <c r="G36" s="4"/>
      <c r="H36" s="4"/>
      <c r="I36" s="4"/>
      <c r="J36" s="4"/>
      <c r="K36" s="4"/>
      <c r="L36" s="4"/>
    </row>
    <row r="37" spans="3:12" x14ac:dyDescent="0.25">
      <c r="C37" s="4"/>
      <c r="D37" s="4"/>
      <c r="E37" s="4"/>
      <c r="F37" s="4"/>
      <c r="G37" s="4"/>
      <c r="H37" s="4"/>
      <c r="I37" s="4"/>
      <c r="J37" s="4"/>
      <c r="K37" s="4"/>
      <c r="L37" s="4"/>
    </row>
  </sheetData>
  <mergeCells count="1">
    <mergeCell ref="A14:L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P36"/>
  <sheetViews>
    <sheetView showGridLines="0" workbookViewId="0"/>
  </sheetViews>
  <sheetFormatPr baseColWidth="10" defaultRowHeight="15" x14ac:dyDescent="0.25"/>
  <cols>
    <col min="2" max="2" width="23.7109375" customWidth="1"/>
    <col min="3" max="12" width="12" customWidth="1"/>
    <col min="13" max="13" width="12.28515625" customWidth="1"/>
  </cols>
  <sheetData>
    <row r="1" spans="1:16" x14ac:dyDescent="0.25">
      <c r="A1" s="31" t="s">
        <v>104</v>
      </c>
    </row>
    <row r="2" spans="1:16" x14ac:dyDescent="0.25">
      <c r="A2" s="53" t="s">
        <v>97</v>
      </c>
    </row>
    <row r="3" spans="1:16" ht="30" x14ac:dyDescent="0.25">
      <c r="A3" s="48" t="s">
        <v>0</v>
      </c>
      <c r="B3" s="48" t="s">
        <v>1</v>
      </c>
      <c r="C3" s="51">
        <v>2010</v>
      </c>
      <c r="D3" s="51">
        <v>2011</v>
      </c>
      <c r="E3" s="51">
        <v>2012</v>
      </c>
      <c r="F3" s="51">
        <v>2013</v>
      </c>
      <c r="G3" s="51">
        <v>2014</v>
      </c>
      <c r="H3" s="51">
        <v>2015</v>
      </c>
      <c r="I3" s="51">
        <v>2016</v>
      </c>
      <c r="J3" s="51">
        <v>2017</v>
      </c>
      <c r="K3" s="51">
        <v>2018</v>
      </c>
      <c r="L3" s="51">
        <v>2019</v>
      </c>
      <c r="M3" s="49" t="s">
        <v>92</v>
      </c>
      <c r="N3" s="1"/>
      <c r="O3" s="1"/>
      <c r="P3" s="1"/>
    </row>
    <row r="4" spans="1:16" x14ac:dyDescent="0.25">
      <c r="A4" s="44" t="s">
        <v>2</v>
      </c>
      <c r="B4" s="44" t="s">
        <v>3</v>
      </c>
      <c r="C4" s="46">
        <v>3.3305449999999999</v>
      </c>
      <c r="D4" s="46">
        <v>2.0527739999999999</v>
      </c>
      <c r="E4" s="46">
        <v>3.1067579999999997</v>
      </c>
      <c r="F4" s="46">
        <v>2.4971549999999998</v>
      </c>
      <c r="G4" s="46">
        <v>1.224504</v>
      </c>
      <c r="H4" s="46">
        <v>0.856626</v>
      </c>
      <c r="I4" s="46">
        <v>2.2296329999999998</v>
      </c>
      <c r="J4" s="46">
        <v>2.9162539999999999</v>
      </c>
      <c r="K4" s="46">
        <v>2.5980729999999999</v>
      </c>
      <c r="L4" s="46">
        <v>2.8262229999999997</v>
      </c>
      <c r="M4" s="50">
        <v>2.3638545</v>
      </c>
      <c r="N4" s="4"/>
      <c r="O4" s="4"/>
      <c r="P4" s="4"/>
    </row>
    <row r="5" spans="1:16" x14ac:dyDescent="0.25">
      <c r="A5" s="44" t="s">
        <v>4</v>
      </c>
      <c r="B5" s="44" t="s">
        <v>5</v>
      </c>
      <c r="C5" s="46">
        <v>3405.3050899999998</v>
      </c>
      <c r="D5" s="46">
        <v>2537.8792679999997</v>
      </c>
      <c r="E5" s="46">
        <v>3582.9672559999999</v>
      </c>
      <c r="F5" s="46">
        <v>2909.5741559999997</v>
      </c>
      <c r="G5" s="46">
        <v>3017.3909429999999</v>
      </c>
      <c r="H5" s="46">
        <v>2761.4143639999998</v>
      </c>
      <c r="I5" s="46">
        <v>2123.8629209999999</v>
      </c>
      <c r="J5" s="46">
        <v>1823.6319819999999</v>
      </c>
      <c r="K5" s="46">
        <v>2665.4496009999998</v>
      </c>
      <c r="L5" s="46">
        <v>2656.376745</v>
      </c>
      <c r="M5" s="50">
        <v>2748.3852325999997</v>
      </c>
      <c r="N5" s="4"/>
      <c r="O5" s="4"/>
      <c r="P5" s="4"/>
    </row>
    <row r="6" spans="1:16" x14ac:dyDescent="0.25">
      <c r="A6" s="44" t="s">
        <v>6</v>
      </c>
      <c r="B6" s="44" t="s">
        <v>7</v>
      </c>
      <c r="C6" s="46">
        <v>10762.8627</v>
      </c>
      <c r="D6" s="46">
        <v>12050.3784</v>
      </c>
      <c r="E6" s="46">
        <v>12216.448870999999</v>
      </c>
      <c r="F6" s="46">
        <v>11522.126092999999</v>
      </c>
      <c r="G6" s="46">
        <v>12178.905624999999</v>
      </c>
      <c r="H6" s="46">
        <v>12590.258201999999</v>
      </c>
      <c r="I6" s="46">
        <v>11878.857375</v>
      </c>
      <c r="J6" s="46">
        <v>12127.559014999999</v>
      </c>
      <c r="K6" s="46">
        <v>11499.599491999999</v>
      </c>
      <c r="L6" s="46">
        <v>11209.384838</v>
      </c>
      <c r="M6" s="50">
        <v>11803.6380611</v>
      </c>
      <c r="N6" s="4"/>
      <c r="O6" s="4"/>
      <c r="P6" s="4"/>
    </row>
    <row r="7" spans="1:16" x14ac:dyDescent="0.25">
      <c r="A7" s="44"/>
      <c r="B7" s="47" t="s">
        <v>9</v>
      </c>
      <c r="C7" s="46">
        <v>0.31490000000000001</v>
      </c>
      <c r="D7" s="46">
        <v>0.2999</v>
      </c>
      <c r="E7" s="46">
        <v>0.30276500000000001</v>
      </c>
      <c r="F7" s="46">
        <v>0.23773699999999998</v>
      </c>
      <c r="G7" s="46">
        <v>0</v>
      </c>
      <c r="H7" s="46">
        <v>0</v>
      </c>
      <c r="I7" s="46">
        <v>0</v>
      </c>
      <c r="J7" s="46">
        <v>0</v>
      </c>
      <c r="K7" s="46">
        <v>0</v>
      </c>
      <c r="L7" s="46">
        <v>0</v>
      </c>
      <c r="M7" s="50">
        <v>0.11553019999999999</v>
      </c>
      <c r="N7" s="4"/>
      <c r="O7" s="4"/>
      <c r="P7" s="4"/>
    </row>
    <row r="8" spans="1:16" x14ac:dyDescent="0.25">
      <c r="A8" s="44" t="s">
        <v>10</v>
      </c>
      <c r="B8" s="47" t="s">
        <v>11</v>
      </c>
      <c r="C8" s="46">
        <v>214.25</v>
      </c>
      <c r="D8" s="46">
        <v>216.82</v>
      </c>
      <c r="E8" s="46">
        <v>191.801514</v>
      </c>
      <c r="F8" s="46">
        <v>199.53313899999998</v>
      </c>
      <c r="G8" s="46">
        <v>177.17391799999999</v>
      </c>
      <c r="H8" s="46">
        <v>194.392402</v>
      </c>
      <c r="I8" s="46">
        <v>198.197597</v>
      </c>
      <c r="J8" s="46">
        <v>187.76620199999999</v>
      </c>
      <c r="K8" s="46">
        <v>191.55257799999998</v>
      </c>
      <c r="L8" s="46">
        <v>196.73891599999999</v>
      </c>
      <c r="M8" s="50">
        <v>196.82262659999998</v>
      </c>
      <c r="N8" s="4"/>
      <c r="O8" s="2"/>
      <c r="P8" s="2"/>
    </row>
    <row r="9" spans="1:16" x14ac:dyDescent="0.25">
      <c r="A9" s="44" t="s">
        <v>12</v>
      </c>
      <c r="B9" s="44" t="s">
        <v>13</v>
      </c>
      <c r="C9" s="46">
        <v>1962.1832519999998</v>
      </c>
      <c r="D9" s="46">
        <v>1763.8121899999999</v>
      </c>
      <c r="E9" s="46">
        <v>1881.2141059999999</v>
      </c>
      <c r="F9" s="46">
        <v>1829.3432799999998</v>
      </c>
      <c r="G9" s="46">
        <v>1463.5096079999998</v>
      </c>
      <c r="H9" s="46">
        <v>1353.218572</v>
      </c>
      <c r="I9" s="46">
        <v>1327.709171</v>
      </c>
      <c r="J9" s="46">
        <v>1785.8038549999999</v>
      </c>
      <c r="K9" s="46">
        <v>1537.0608809999999</v>
      </c>
      <c r="L9" s="46">
        <v>1101.8455289999999</v>
      </c>
      <c r="M9" s="50">
        <v>1600.5700443999999</v>
      </c>
      <c r="N9" s="4"/>
      <c r="O9" s="4"/>
      <c r="P9" s="4"/>
    </row>
    <row r="10" spans="1:16" x14ac:dyDescent="0.25">
      <c r="A10" s="44" t="s">
        <v>14</v>
      </c>
      <c r="B10" s="44" t="s">
        <v>15</v>
      </c>
      <c r="C10" s="46">
        <v>784.36696719999998</v>
      </c>
      <c r="D10" s="46">
        <v>419.19357579999991</v>
      </c>
      <c r="E10" s="46">
        <v>952.15463899999997</v>
      </c>
      <c r="F10" s="46">
        <v>618.59929</v>
      </c>
      <c r="G10" s="46">
        <v>411.25125399999996</v>
      </c>
      <c r="H10" s="46">
        <v>374</v>
      </c>
      <c r="I10" s="46">
        <v>214.85287599999998</v>
      </c>
      <c r="J10" s="46">
        <v>218.902804</v>
      </c>
      <c r="K10" s="46">
        <v>138.007924</v>
      </c>
      <c r="L10" s="46">
        <v>121.994632</v>
      </c>
      <c r="M10" s="50">
        <v>425</v>
      </c>
      <c r="N10" s="4"/>
      <c r="O10" s="4"/>
      <c r="P10" s="4"/>
    </row>
    <row r="11" spans="1:16" s="31" customFormat="1" x14ac:dyDescent="0.25">
      <c r="A11" s="48"/>
      <c r="B11" s="48" t="s">
        <v>16</v>
      </c>
      <c r="C11" s="50">
        <v>17132.6134542</v>
      </c>
      <c r="D11" s="50">
        <v>16990.4361078</v>
      </c>
      <c r="E11" s="50">
        <v>18827.995908999997</v>
      </c>
      <c r="F11" s="50">
        <v>17081.91085</v>
      </c>
      <c r="G11" s="50">
        <v>17249.455851999999</v>
      </c>
      <c r="H11" s="50">
        <v>17274</v>
      </c>
      <c r="I11" s="50">
        <v>15745.709573</v>
      </c>
      <c r="J11" s="50">
        <v>16146.580112</v>
      </c>
      <c r="K11" s="50">
        <v>16034.268548999999</v>
      </c>
      <c r="L11" s="50">
        <v>15289.166883</v>
      </c>
      <c r="M11" s="50">
        <v>16777</v>
      </c>
      <c r="N11" s="4"/>
      <c r="O11" s="32"/>
      <c r="P11" s="32"/>
    </row>
    <row r="12" spans="1:16" s="34" customFormat="1" x14ac:dyDescent="0.25">
      <c r="A12" s="11" t="s">
        <v>126</v>
      </c>
      <c r="F12" s="70"/>
    </row>
    <row r="13" spans="1:16" s="34" customFormat="1" x14ac:dyDescent="0.25">
      <c r="A13" s="11" t="s">
        <v>122</v>
      </c>
      <c r="F13" s="70"/>
    </row>
    <row r="14" spans="1:16" s="34" customFormat="1" x14ac:dyDescent="0.25">
      <c r="A14" s="42" t="s">
        <v>120</v>
      </c>
      <c r="E14" s="72"/>
    </row>
    <row r="16" spans="1:16" x14ac:dyDescent="0.25">
      <c r="C16" s="4"/>
      <c r="D16" s="4"/>
      <c r="E16" s="4"/>
      <c r="F16" s="4"/>
      <c r="G16" s="4"/>
      <c r="H16" s="4"/>
    </row>
    <row r="17" spans="3:8" x14ac:dyDescent="0.25">
      <c r="C17" s="4"/>
      <c r="D17" s="4"/>
      <c r="E17" s="4"/>
      <c r="F17" s="4"/>
      <c r="G17" s="4"/>
      <c r="H17" s="4"/>
    </row>
    <row r="18" spans="3:8" x14ac:dyDescent="0.25">
      <c r="C18" s="4"/>
      <c r="D18" s="4"/>
      <c r="E18" s="4"/>
      <c r="F18" s="4"/>
      <c r="G18" s="4"/>
      <c r="H18" s="4"/>
    </row>
    <row r="19" spans="3:8" x14ac:dyDescent="0.25">
      <c r="C19" s="4"/>
      <c r="D19" s="4"/>
      <c r="E19" s="4"/>
      <c r="F19" s="4"/>
      <c r="G19" s="4"/>
      <c r="H19" s="4"/>
    </row>
    <row r="20" spans="3:8" x14ac:dyDescent="0.25">
      <c r="C20" s="4"/>
      <c r="D20" s="4"/>
      <c r="E20" s="4"/>
      <c r="F20" s="4"/>
      <c r="G20" s="4"/>
      <c r="H20" s="4"/>
    </row>
    <row r="21" spans="3:8" x14ac:dyDescent="0.25">
      <c r="C21" s="4"/>
      <c r="D21" s="4"/>
      <c r="E21" s="4"/>
      <c r="F21" s="4"/>
      <c r="G21" s="4"/>
      <c r="H21" s="4"/>
    </row>
    <row r="22" spans="3:8" x14ac:dyDescent="0.25">
      <c r="C22" s="4"/>
      <c r="D22" s="4"/>
      <c r="E22" s="4"/>
      <c r="F22" s="4"/>
      <c r="G22" s="4"/>
      <c r="H22" s="4"/>
    </row>
    <row r="23" spans="3:8" x14ac:dyDescent="0.25">
      <c r="C23" s="4"/>
      <c r="D23" s="4"/>
      <c r="E23" s="4"/>
      <c r="F23" s="4"/>
      <c r="G23" s="4"/>
      <c r="H23" s="4"/>
    </row>
    <row r="24" spans="3:8" x14ac:dyDescent="0.25">
      <c r="C24" s="4"/>
      <c r="D24" s="4"/>
      <c r="E24" s="4"/>
      <c r="F24" s="4"/>
      <c r="G24" s="4"/>
      <c r="H24" s="4"/>
    </row>
    <row r="28" spans="3:8" x14ac:dyDescent="0.25">
      <c r="C28" s="4"/>
      <c r="D28" s="4"/>
      <c r="E28" s="4"/>
      <c r="F28" s="4"/>
      <c r="G28" s="4"/>
      <c r="H28" s="4"/>
    </row>
    <row r="29" spans="3:8" x14ac:dyDescent="0.25">
      <c r="C29" s="4"/>
      <c r="D29" s="4"/>
      <c r="E29" s="4"/>
      <c r="F29" s="4"/>
      <c r="G29" s="4"/>
      <c r="H29" s="4"/>
    </row>
    <row r="30" spans="3:8" x14ac:dyDescent="0.25">
      <c r="C30" s="4"/>
      <c r="D30" s="4"/>
      <c r="E30" s="4"/>
      <c r="F30" s="4"/>
      <c r="G30" s="4"/>
      <c r="H30" s="4"/>
    </row>
    <row r="31" spans="3:8" x14ac:dyDescent="0.25">
      <c r="C31" s="4"/>
      <c r="D31" s="4"/>
      <c r="E31" s="4"/>
      <c r="F31" s="4"/>
      <c r="G31" s="4"/>
      <c r="H31" s="4"/>
    </row>
    <row r="32" spans="3:8" x14ac:dyDescent="0.25">
      <c r="C32" s="4"/>
      <c r="D32" s="4"/>
      <c r="E32" s="4"/>
      <c r="F32" s="4"/>
      <c r="G32" s="4"/>
      <c r="H32" s="4"/>
    </row>
    <row r="33" spans="3:8" x14ac:dyDescent="0.25">
      <c r="C33" s="4"/>
      <c r="D33" s="4"/>
      <c r="E33" s="4"/>
      <c r="F33" s="4"/>
      <c r="G33" s="4"/>
      <c r="H33" s="4"/>
    </row>
    <row r="34" spans="3:8" x14ac:dyDescent="0.25">
      <c r="C34" s="4"/>
      <c r="D34" s="4"/>
      <c r="E34" s="4"/>
      <c r="F34" s="4"/>
      <c r="G34" s="4"/>
      <c r="H34" s="4"/>
    </row>
    <row r="35" spans="3:8" x14ac:dyDescent="0.25">
      <c r="C35" s="4"/>
      <c r="D35" s="4"/>
      <c r="E35" s="4"/>
      <c r="F35" s="4"/>
      <c r="G35" s="4"/>
      <c r="H35" s="4"/>
    </row>
    <row r="36" spans="3:8" x14ac:dyDescent="0.25">
      <c r="C36" s="4"/>
      <c r="D36" s="4"/>
      <c r="E36" s="4"/>
      <c r="F36" s="4"/>
      <c r="G36" s="4"/>
      <c r="H36" s="4"/>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8"/>
  <sheetViews>
    <sheetView showGridLines="0" workbookViewId="0"/>
  </sheetViews>
  <sheetFormatPr baseColWidth="10" defaultRowHeight="15" x14ac:dyDescent="0.25"/>
  <cols>
    <col min="2" max="2" width="31" customWidth="1"/>
    <col min="3" max="12" width="11" customWidth="1"/>
    <col min="13" max="13" width="12.28515625" customWidth="1"/>
  </cols>
  <sheetData>
    <row r="1" spans="1:14" x14ac:dyDescent="0.25">
      <c r="A1" s="31" t="s">
        <v>103</v>
      </c>
    </row>
    <row r="2" spans="1:14" x14ac:dyDescent="0.25">
      <c r="A2" s="53" t="s">
        <v>97</v>
      </c>
    </row>
    <row r="3" spans="1:14" ht="30" x14ac:dyDescent="0.25">
      <c r="A3" s="48" t="s">
        <v>0</v>
      </c>
      <c r="B3" s="48" t="s">
        <v>1</v>
      </c>
      <c r="C3" s="51">
        <v>2010</v>
      </c>
      <c r="D3" s="51">
        <v>2011</v>
      </c>
      <c r="E3" s="51">
        <v>2012</v>
      </c>
      <c r="F3" s="51">
        <v>2013</v>
      </c>
      <c r="G3" s="51">
        <v>2014</v>
      </c>
      <c r="H3" s="51">
        <v>2015</v>
      </c>
      <c r="I3" s="51">
        <v>2016</v>
      </c>
      <c r="J3" s="51">
        <v>2017</v>
      </c>
      <c r="K3" s="51">
        <v>2018</v>
      </c>
      <c r="L3" s="51">
        <v>2019</v>
      </c>
      <c r="M3" s="49" t="s">
        <v>92</v>
      </c>
    </row>
    <row r="4" spans="1:14" x14ac:dyDescent="0.25">
      <c r="A4" s="44" t="s">
        <v>2</v>
      </c>
      <c r="B4" s="44" t="s">
        <v>3</v>
      </c>
      <c r="C4" s="46">
        <v>1.4890282189999997</v>
      </c>
      <c r="D4" s="46">
        <v>0.69495570899999992</v>
      </c>
      <c r="E4" s="46">
        <v>1.4447625149999999</v>
      </c>
      <c r="F4" s="46">
        <v>1.3572126329999998</v>
      </c>
      <c r="G4" s="46">
        <v>0.85715279999999994</v>
      </c>
      <c r="H4" s="46">
        <v>0.5996381999999999</v>
      </c>
      <c r="I4" s="46">
        <v>1.5607430999999998</v>
      </c>
      <c r="J4" s="46">
        <v>2.0413777999999998</v>
      </c>
      <c r="K4" s="46">
        <v>1.8186510999999999</v>
      </c>
      <c r="L4" s="46">
        <v>1.9783560999999998</v>
      </c>
      <c r="M4" s="50">
        <v>1.3841878176</v>
      </c>
      <c r="N4" s="4"/>
    </row>
    <row r="5" spans="1:14" x14ac:dyDescent="0.25">
      <c r="A5" s="44" t="s">
        <v>4</v>
      </c>
      <c r="B5" s="44" t="s">
        <v>5</v>
      </c>
      <c r="C5" s="46">
        <v>115.78211937999998</v>
      </c>
      <c r="D5" s="46">
        <v>122.56294284499999</v>
      </c>
      <c r="E5" s="46">
        <v>104.312607566</v>
      </c>
      <c r="F5" s="46">
        <v>108.274766738</v>
      </c>
      <c r="G5" s="46">
        <v>125.664908486</v>
      </c>
      <c r="H5" s="46">
        <v>125.14603304999999</v>
      </c>
      <c r="I5" s="46">
        <v>117.37845895599999</v>
      </c>
      <c r="J5" s="46">
        <v>115.557854428</v>
      </c>
      <c r="K5" s="46">
        <v>110.71456686099999</v>
      </c>
      <c r="L5" s="46">
        <v>104.06069748</v>
      </c>
      <c r="M5" s="50">
        <v>114.945495579</v>
      </c>
      <c r="N5" s="4"/>
    </row>
    <row r="6" spans="1:14" x14ac:dyDescent="0.25">
      <c r="A6" s="44" t="s">
        <v>6</v>
      </c>
      <c r="B6" s="44" t="s">
        <v>7</v>
      </c>
      <c r="C6" s="46">
        <v>82.444999999999993</v>
      </c>
      <c r="D6" s="46">
        <v>74.98299999999999</v>
      </c>
      <c r="E6" s="46">
        <v>82.572000000000003</v>
      </c>
      <c r="F6" s="46">
        <v>88.72999999999999</v>
      </c>
      <c r="G6" s="46">
        <v>76.5</v>
      </c>
      <c r="H6" s="46">
        <v>77.709000000000003</v>
      </c>
      <c r="I6" s="46">
        <v>64.307999999999993</v>
      </c>
      <c r="J6" s="46">
        <v>77.695999999999998</v>
      </c>
      <c r="K6" s="46">
        <v>76.510999999999996</v>
      </c>
      <c r="L6" s="46">
        <v>82.820999999999998</v>
      </c>
      <c r="M6" s="50">
        <v>78.427499999999995</v>
      </c>
      <c r="N6" s="4"/>
    </row>
    <row r="7" spans="1:14" x14ac:dyDescent="0.25">
      <c r="A7" s="44"/>
      <c r="B7" s="47" t="s">
        <v>9</v>
      </c>
      <c r="C7" s="46">
        <v>2.2043000000000002E-3</v>
      </c>
      <c r="D7" s="46">
        <v>2.0993000000000001E-3</v>
      </c>
      <c r="E7" s="46">
        <v>2.1193549999999999E-3</v>
      </c>
      <c r="F7" s="46">
        <v>1.6641590000000001E-3</v>
      </c>
      <c r="G7" s="46">
        <v>0</v>
      </c>
      <c r="H7" s="46">
        <v>0</v>
      </c>
      <c r="I7" s="46">
        <v>0</v>
      </c>
      <c r="J7" s="46">
        <v>0</v>
      </c>
      <c r="K7" s="46">
        <v>0</v>
      </c>
      <c r="L7" s="46">
        <v>0</v>
      </c>
      <c r="M7" s="50">
        <v>8.0871139999999985E-4</v>
      </c>
      <c r="N7" s="4"/>
    </row>
    <row r="8" spans="1:14" x14ac:dyDescent="0.25">
      <c r="A8" s="44" t="s">
        <v>10</v>
      </c>
      <c r="B8" s="47" t="s">
        <v>11</v>
      </c>
      <c r="C8" s="46">
        <v>37.641999999999996</v>
      </c>
      <c r="D8" s="46">
        <v>40.86</v>
      </c>
      <c r="E8" s="46">
        <v>35.427</v>
      </c>
      <c r="F8" s="46">
        <v>38.192</v>
      </c>
      <c r="G8" s="46">
        <v>30.333219999999997</v>
      </c>
      <c r="H8" s="46">
        <v>35.844999999999999</v>
      </c>
      <c r="I8" s="46">
        <v>35.546999999999997</v>
      </c>
      <c r="J8" s="46">
        <v>35.134</v>
      </c>
      <c r="K8" s="46">
        <v>35.170999999999999</v>
      </c>
      <c r="L8" s="46">
        <v>33.555</v>
      </c>
      <c r="M8" s="50">
        <v>35.770621999999996</v>
      </c>
      <c r="N8" s="4"/>
    </row>
    <row r="9" spans="1:14" x14ac:dyDescent="0.25">
      <c r="A9" s="44" t="s">
        <v>12</v>
      </c>
      <c r="B9" s="44" t="s">
        <v>13</v>
      </c>
      <c r="C9" s="46">
        <v>208.8208435</v>
      </c>
      <c r="D9" s="46">
        <v>224.96773999999999</v>
      </c>
      <c r="E9" s="46">
        <v>218.95586764999999</v>
      </c>
      <c r="F9" s="46">
        <v>190.58162972999997</v>
      </c>
      <c r="G9" s="46">
        <v>218.97328550999998</v>
      </c>
      <c r="H9" s="46">
        <v>223.72340799999998</v>
      </c>
      <c r="I9" s="46">
        <v>207.59906699999999</v>
      </c>
      <c r="J9" s="46">
        <v>210.34135599999999</v>
      </c>
      <c r="K9" s="46">
        <v>212.24329499999999</v>
      </c>
      <c r="L9" s="46">
        <v>210.016908</v>
      </c>
      <c r="M9" s="50">
        <v>212.62234003899997</v>
      </c>
      <c r="N9" s="4"/>
    </row>
    <row r="10" spans="1:14" x14ac:dyDescent="0.25">
      <c r="A10" s="44" t="s">
        <v>14</v>
      </c>
      <c r="B10" s="44" t="s">
        <v>15</v>
      </c>
      <c r="C10" s="46">
        <v>38.83</v>
      </c>
      <c r="D10" s="46">
        <v>38.937999999999995</v>
      </c>
      <c r="E10" s="46">
        <v>52.692234999999997</v>
      </c>
      <c r="F10" s="46">
        <v>50.309999999999995</v>
      </c>
      <c r="G10" s="46">
        <v>40.948</v>
      </c>
      <c r="H10" s="46">
        <v>41.836999999999996</v>
      </c>
      <c r="I10" s="46">
        <v>52.157999999999994</v>
      </c>
      <c r="J10" s="46">
        <v>50.501999999999995</v>
      </c>
      <c r="K10" s="46">
        <v>45.128999999999998</v>
      </c>
      <c r="L10" s="46">
        <v>43.747999999999998</v>
      </c>
      <c r="M10" s="50">
        <v>45.509223499999997</v>
      </c>
      <c r="N10" s="4"/>
    </row>
    <row r="11" spans="1:14" s="31" customFormat="1" x14ac:dyDescent="0.25">
      <c r="A11" s="48"/>
      <c r="B11" s="48" t="s">
        <v>16</v>
      </c>
      <c r="C11" s="50">
        <v>485.01119539899997</v>
      </c>
      <c r="D11" s="50">
        <v>503.008737854</v>
      </c>
      <c r="E11" s="50">
        <v>495.40659208599993</v>
      </c>
      <c r="F11" s="50">
        <v>477.44727325999997</v>
      </c>
      <c r="G11" s="50">
        <v>493.276566796</v>
      </c>
      <c r="H11" s="50">
        <v>504.86007924999996</v>
      </c>
      <c r="I11" s="50">
        <v>478.55126905599997</v>
      </c>
      <c r="J11" s="50">
        <v>491.27258822799996</v>
      </c>
      <c r="K11" s="50">
        <v>481.58751296099996</v>
      </c>
      <c r="L11" s="50">
        <v>476.17996157999994</v>
      </c>
      <c r="M11" s="50">
        <v>488.66017764700001</v>
      </c>
      <c r="N11" s="4"/>
    </row>
    <row r="12" spans="1:14" s="34" customFormat="1" x14ac:dyDescent="0.25">
      <c r="A12" s="11" t="s">
        <v>126</v>
      </c>
      <c r="B12" s="12"/>
      <c r="C12" s="13"/>
      <c r="D12" s="13"/>
      <c r="E12" s="13"/>
      <c r="F12" s="13"/>
      <c r="G12" s="13"/>
      <c r="H12" s="13"/>
      <c r="I12" s="13"/>
      <c r="J12" s="13"/>
      <c r="K12" s="13"/>
      <c r="L12" s="13"/>
    </row>
    <row r="13" spans="1:14" s="34" customFormat="1" ht="57.75" customHeight="1" x14ac:dyDescent="0.25">
      <c r="A13" s="79" t="s">
        <v>132</v>
      </c>
      <c r="B13" s="80"/>
      <c r="C13" s="80"/>
      <c r="D13" s="80"/>
      <c r="E13" s="80"/>
      <c r="F13" s="80"/>
      <c r="G13" s="80"/>
      <c r="H13" s="80"/>
      <c r="I13" s="80"/>
      <c r="J13" s="80"/>
      <c r="K13" s="80"/>
      <c r="L13" s="80"/>
      <c r="M13" s="80"/>
    </row>
    <row r="14" spans="1:14" x14ac:dyDescent="0.25">
      <c r="C14" s="4"/>
      <c r="D14" s="4"/>
      <c r="E14" s="4"/>
      <c r="F14" s="4"/>
      <c r="G14" s="4"/>
      <c r="H14" s="4"/>
    </row>
    <row r="15" spans="1:14" x14ac:dyDescent="0.25">
      <c r="C15" s="4"/>
      <c r="D15" s="4"/>
      <c r="E15" s="4"/>
      <c r="F15" s="4"/>
      <c r="G15" s="4"/>
      <c r="H15" s="4"/>
    </row>
    <row r="16" spans="1:14" x14ac:dyDescent="0.25">
      <c r="C16" s="4"/>
      <c r="D16" s="4"/>
      <c r="E16" s="4"/>
      <c r="F16" s="4"/>
      <c r="G16" s="4"/>
      <c r="H16" s="4"/>
    </row>
    <row r="17" spans="3:8" x14ac:dyDescent="0.25">
      <c r="C17" s="4"/>
      <c r="D17" s="4"/>
      <c r="E17" s="4"/>
      <c r="F17" s="4"/>
      <c r="G17" s="4"/>
      <c r="H17" s="4"/>
    </row>
    <row r="21" spans="3:8" x14ac:dyDescent="0.25">
      <c r="C21" s="4"/>
      <c r="D21" s="4"/>
      <c r="E21" s="4"/>
      <c r="F21" s="4"/>
      <c r="G21" s="4"/>
      <c r="H21" s="4"/>
    </row>
    <row r="22" spans="3:8" x14ac:dyDescent="0.25">
      <c r="C22" s="4"/>
      <c r="D22" s="4"/>
      <c r="E22" s="4"/>
      <c r="F22" s="4"/>
      <c r="G22" s="4"/>
      <c r="H22" s="4"/>
    </row>
    <row r="23" spans="3:8" x14ac:dyDescent="0.25">
      <c r="C23" s="4"/>
      <c r="D23" s="4"/>
      <c r="E23" s="4"/>
      <c r="F23" s="4"/>
      <c r="G23" s="4"/>
      <c r="H23" s="4"/>
    </row>
    <row r="24" spans="3:8" x14ac:dyDescent="0.25">
      <c r="C24" s="4"/>
      <c r="D24" s="4"/>
      <c r="E24" s="4"/>
      <c r="F24" s="4"/>
      <c r="G24" s="4"/>
      <c r="H24" s="4"/>
    </row>
    <row r="25" spans="3:8" x14ac:dyDescent="0.25">
      <c r="C25" s="4"/>
      <c r="D25" s="4"/>
      <c r="E25" s="4"/>
      <c r="F25" s="4"/>
      <c r="G25" s="4"/>
      <c r="H25" s="4"/>
    </row>
    <row r="26" spans="3:8" x14ac:dyDescent="0.25">
      <c r="C26" s="4"/>
      <c r="D26" s="4"/>
      <c r="E26" s="4"/>
      <c r="F26" s="4"/>
      <c r="G26" s="4"/>
      <c r="H26" s="4"/>
    </row>
    <row r="27" spans="3:8" x14ac:dyDescent="0.25">
      <c r="C27" s="4"/>
      <c r="D27" s="4"/>
      <c r="E27" s="4"/>
      <c r="F27" s="4"/>
      <c r="G27" s="4"/>
      <c r="H27" s="4"/>
    </row>
    <row r="28" spans="3:8" x14ac:dyDescent="0.25">
      <c r="C28" s="4"/>
      <c r="D28" s="4"/>
      <c r="E28" s="4"/>
      <c r="F28" s="4"/>
      <c r="G28" s="4"/>
      <c r="H28" s="4"/>
    </row>
  </sheetData>
  <mergeCells count="1">
    <mergeCell ref="A13:M1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O37"/>
  <sheetViews>
    <sheetView showGridLines="0" workbookViewId="0"/>
  </sheetViews>
  <sheetFormatPr baseColWidth="10" defaultRowHeight="15" x14ac:dyDescent="0.25"/>
  <cols>
    <col min="2" max="2" width="31.28515625" customWidth="1"/>
    <col min="3" max="10" width="12.28515625" customWidth="1"/>
    <col min="11" max="11" width="12.28515625" style="34" customWidth="1"/>
    <col min="12" max="12" width="12.28515625" customWidth="1"/>
  </cols>
  <sheetData>
    <row r="1" spans="1:15" x14ac:dyDescent="0.25">
      <c r="A1" s="31" t="s">
        <v>99</v>
      </c>
    </row>
    <row r="2" spans="1:15" x14ac:dyDescent="0.25">
      <c r="A2" s="53" t="s">
        <v>97</v>
      </c>
    </row>
    <row r="3" spans="1:15" ht="30" x14ac:dyDescent="0.25">
      <c r="A3" s="48" t="s">
        <v>0</v>
      </c>
      <c r="B3" s="48" t="s">
        <v>1</v>
      </c>
      <c r="C3" s="51">
        <v>2010</v>
      </c>
      <c r="D3" s="51">
        <v>2011</v>
      </c>
      <c r="E3" s="51">
        <v>2012</v>
      </c>
      <c r="F3" s="51">
        <v>2013</v>
      </c>
      <c r="G3" s="51">
        <v>2014</v>
      </c>
      <c r="H3" s="51">
        <v>2015</v>
      </c>
      <c r="I3" s="51">
        <v>2016</v>
      </c>
      <c r="J3" s="51">
        <v>2017</v>
      </c>
      <c r="K3" s="51">
        <v>2018</v>
      </c>
      <c r="L3" s="51">
        <v>2019</v>
      </c>
      <c r="M3" s="49" t="s">
        <v>92</v>
      </c>
    </row>
    <row r="4" spans="1:15" x14ac:dyDescent="0.25">
      <c r="A4" s="44" t="s">
        <v>2</v>
      </c>
      <c r="B4" s="44" t="s">
        <v>3</v>
      </c>
      <c r="C4" s="46">
        <v>142.99495099999999</v>
      </c>
      <c r="D4" s="46">
        <v>168.08816099999999</v>
      </c>
      <c r="E4" s="46">
        <v>162.11203399999999</v>
      </c>
      <c r="F4" s="46">
        <v>161.25110599999999</v>
      </c>
      <c r="G4" s="46">
        <v>152.59708999999998</v>
      </c>
      <c r="H4" s="46">
        <v>146.32018299999999</v>
      </c>
      <c r="I4" s="46">
        <v>145.5864899999998</v>
      </c>
      <c r="J4" s="46">
        <v>144.31347899999994</v>
      </c>
      <c r="K4" s="46">
        <v>143.70535499999986</v>
      </c>
      <c r="L4" s="46">
        <v>140.45516899999998</v>
      </c>
      <c r="M4" s="50">
        <v>150.74240179999995</v>
      </c>
      <c r="N4" s="4"/>
      <c r="O4" s="4"/>
    </row>
    <row r="5" spans="1:15" x14ac:dyDescent="0.25">
      <c r="A5" s="44" t="s">
        <v>4</v>
      </c>
      <c r="B5" s="44" t="s">
        <v>5</v>
      </c>
      <c r="C5" s="46">
        <v>692.93937999999991</v>
      </c>
      <c r="D5" s="46">
        <v>718.607437</v>
      </c>
      <c r="E5" s="46">
        <v>684.04904099999999</v>
      </c>
      <c r="F5" s="46">
        <v>675.19728399999997</v>
      </c>
      <c r="G5" s="46">
        <v>662.42361199999993</v>
      </c>
      <c r="H5" s="46">
        <v>644.16072599999995</v>
      </c>
      <c r="I5" s="46">
        <v>605.92658899999992</v>
      </c>
      <c r="J5" s="46">
        <v>655.51919399999997</v>
      </c>
      <c r="K5" s="46">
        <v>672.28112199999998</v>
      </c>
      <c r="L5" s="46">
        <v>639.98317499999996</v>
      </c>
      <c r="M5" s="50">
        <v>665.10875599999997</v>
      </c>
      <c r="N5" s="4"/>
      <c r="O5" s="4"/>
    </row>
    <row r="6" spans="1:15" x14ac:dyDescent="0.25">
      <c r="A6" s="44" t="s">
        <v>6</v>
      </c>
      <c r="B6" s="44" t="s">
        <v>7</v>
      </c>
      <c r="C6" s="46">
        <v>906.89769999999999</v>
      </c>
      <c r="D6" s="46">
        <v>936.39879999999994</v>
      </c>
      <c r="E6" s="46">
        <v>867.04848799999991</v>
      </c>
      <c r="F6" s="46">
        <v>849.46207900000002</v>
      </c>
      <c r="G6" s="46">
        <v>769.48683499999993</v>
      </c>
      <c r="H6" s="46">
        <v>785.67925200000002</v>
      </c>
      <c r="I6" s="46">
        <v>766.881708</v>
      </c>
      <c r="J6" s="46">
        <v>794.51956599999994</v>
      </c>
      <c r="K6" s="46">
        <v>845.35800899999992</v>
      </c>
      <c r="L6" s="46">
        <v>801.37115899999992</v>
      </c>
      <c r="M6" s="50">
        <v>832.31035959999997</v>
      </c>
      <c r="N6" s="4"/>
      <c r="O6" s="4"/>
    </row>
    <row r="7" spans="1:15" x14ac:dyDescent="0.25">
      <c r="A7" s="44"/>
      <c r="B7" s="47" t="s">
        <v>9</v>
      </c>
      <c r="C7" s="46">
        <v>1.4965999999999999</v>
      </c>
      <c r="D7" s="46">
        <v>5.149</v>
      </c>
      <c r="E7" s="46">
        <v>0.80713099999999993</v>
      </c>
      <c r="F7" s="46">
        <v>0</v>
      </c>
      <c r="G7" s="46">
        <v>0.34969699999999998</v>
      </c>
      <c r="H7" s="46">
        <v>0.33667900000000001</v>
      </c>
      <c r="I7" s="46">
        <v>0.33387800000000001</v>
      </c>
      <c r="J7" s="46">
        <v>0.77429300000000001</v>
      </c>
      <c r="K7" s="46">
        <v>0.84529299999999996</v>
      </c>
      <c r="L7" s="46">
        <v>0.88898499999999991</v>
      </c>
      <c r="M7" s="50">
        <v>1.0981556000000001</v>
      </c>
      <c r="N7" s="4"/>
      <c r="O7" s="4"/>
    </row>
    <row r="8" spans="1:15" x14ac:dyDescent="0.25">
      <c r="A8" s="44" t="s">
        <v>10</v>
      </c>
      <c r="B8" s="47" t="s">
        <v>11</v>
      </c>
      <c r="C8" s="46">
        <v>202.28930199999999</v>
      </c>
      <c r="D8" s="46">
        <v>215.95795033000002</v>
      </c>
      <c r="E8" s="46">
        <v>214.35105399999998</v>
      </c>
      <c r="F8" s="46">
        <v>201.91716699999998</v>
      </c>
      <c r="G8" s="46">
        <v>193.26345499999999</v>
      </c>
      <c r="H8" s="46">
        <v>190.27390199999999</v>
      </c>
      <c r="I8" s="46">
        <v>185.78322</v>
      </c>
      <c r="J8" s="46">
        <v>179.31375399999999</v>
      </c>
      <c r="K8" s="46">
        <v>171.99350999999999</v>
      </c>
      <c r="L8" s="46">
        <v>158.010716</v>
      </c>
      <c r="M8" s="50">
        <v>191.315403033</v>
      </c>
      <c r="N8" s="4"/>
      <c r="O8" s="4"/>
    </row>
    <row r="9" spans="1:15" x14ac:dyDescent="0.25">
      <c r="A9" s="44" t="s">
        <v>12</v>
      </c>
      <c r="B9" s="44" t="s">
        <v>13</v>
      </c>
      <c r="C9" s="46">
        <v>140.37518623319997</v>
      </c>
      <c r="D9" s="46">
        <v>143.75918341500002</v>
      </c>
      <c r="E9" s="46">
        <v>140.647540999</v>
      </c>
      <c r="F9" s="46">
        <v>140.35221199999998</v>
      </c>
      <c r="G9" s="46">
        <v>152.58401599999999</v>
      </c>
      <c r="H9" s="46">
        <v>149.66565799999998</v>
      </c>
      <c r="I9" s="46">
        <v>138.345214</v>
      </c>
      <c r="J9" s="46">
        <v>140.08860799999999</v>
      </c>
      <c r="K9" s="46">
        <v>138.83880399999998</v>
      </c>
      <c r="L9" s="46">
        <v>126.03626</v>
      </c>
      <c r="M9" s="50">
        <v>141.06926826472002</v>
      </c>
      <c r="N9" s="4"/>
      <c r="O9" s="4"/>
    </row>
    <row r="10" spans="1:15" ht="15.75" customHeight="1" x14ac:dyDescent="0.25">
      <c r="A10" s="44" t="s">
        <v>14</v>
      </c>
      <c r="B10" s="44" t="s">
        <v>15</v>
      </c>
      <c r="C10" s="46">
        <v>595.89305420000005</v>
      </c>
      <c r="D10" s="46">
        <v>722.37843527999996</v>
      </c>
      <c r="E10" s="46">
        <v>717.53981884999996</v>
      </c>
      <c r="F10" s="46">
        <v>658.52312099999995</v>
      </c>
      <c r="G10" s="46">
        <v>648.86699699999997</v>
      </c>
      <c r="H10" s="46">
        <v>484</v>
      </c>
      <c r="I10" s="46">
        <v>543.77951799999994</v>
      </c>
      <c r="J10" s="46">
        <v>528.69103299999995</v>
      </c>
      <c r="K10" s="46">
        <v>572.46712300000002</v>
      </c>
      <c r="L10" s="46">
        <v>563.83123899999998</v>
      </c>
      <c r="M10" s="50">
        <v>604</v>
      </c>
      <c r="N10" s="4"/>
      <c r="O10" s="4"/>
    </row>
    <row r="11" spans="1:15" s="31" customFormat="1" x14ac:dyDescent="0.25">
      <c r="A11" s="48"/>
      <c r="B11" s="48" t="s">
        <v>16</v>
      </c>
      <c r="C11" s="50">
        <v>2682.8861734331999</v>
      </c>
      <c r="D11" s="50">
        <v>2910.3389670249994</v>
      </c>
      <c r="E11" s="50">
        <v>2786.5551078489998</v>
      </c>
      <c r="F11" s="50">
        <v>2686.7029689999999</v>
      </c>
      <c r="G11" s="50">
        <v>2579.5717019999997</v>
      </c>
      <c r="H11" s="50">
        <v>2400</v>
      </c>
      <c r="I11" s="50">
        <v>2386.6366170000001</v>
      </c>
      <c r="J11" s="50">
        <v>2443.2199270000001</v>
      </c>
      <c r="K11" s="50">
        <v>2545.4892159999999</v>
      </c>
      <c r="L11" s="50">
        <v>2430.5767029999997</v>
      </c>
      <c r="M11" s="50">
        <v>2585</v>
      </c>
      <c r="N11" s="4"/>
      <c r="O11" s="4"/>
    </row>
    <row r="12" spans="1:15" s="34" customFormat="1" x14ac:dyDescent="0.25">
      <c r="A12" s="11" t="s">
        <v>126</v>
      </c>
      <c r="F12" s="70"/>
    </row>
    <row r="13" spans="1:15" s="34" customFormat="1" x14ac:dyDescent="0.25">
      <c r="A13" s="42" t="s">
        <v>120</v>
      </c>
      <c r="C13" s="73"/>
      <c r="D13" s="73"/>
      <c r="E13" s="73"/>
      <c r="F13" s="73"/>
      <c r="G13" s="73"/>
      <c r="H13" s="73"/>
      <c r="I13" s="74"/>
    </row>
    <row r="14" spans="1:15" x14ac:dyDescent="0.25">
      <c r="E14" s="3"/>
    </row>
    <row r="16" spans="1:15" x14ac:dyDescent="0.25">
      <c r="C16" s="4"/>
      <c r="D16" s="4"/>
      <c r="E16" s="4"/>
      <c r="F16" s="4"/>
      <c r="G16" s="4"/>
    </row>
    <row r="17" spans="3:7" x14ac:dyDescent="0.25">
      <c r="C17" s="4"/>
      <c r="D17" s="4"/>
      <c r="E17" s="4"/>
      <c r="F17" s="4"/>
      <c r="G17" s="4"/>
    </row>
    <row r="18" spans="3:7" x14ac:dyDescent="0.25">
      <c r="C18" s="4"/>
      <c r="D18" s="4"/>
      <c r="E18" s="4"/>
      <c r="F18" s="4"/>
      <c r="G18" s="4"/>
    </row>
    <row r="19" spans="3:7" x14ac:dyDescent="0.25">
      <c r="C19" s="4"/>
      <c r="D19" s="4"/>
      <c r="E19" s="4"/>
      <c r="F19" s="4"/>
      <c r="G19" s="4"/>
    </row>
    <row r="20" spans="3:7" x14ac:dyDescent="0.25">
      <c r="C20" s="4"/>
      <c r="D20" s="4"/>
      <c r="E20" s="4"/>
      <c r="F20" s="4"/>
      <c r="G20" s="4"/>
    </row>
    <row r="21" spans="3:7" x14ac:dyDescent="0.25">
      <c r="C21" s="4"/>
      <c r="D21" s="4"/>
      <c r="E21" s="4"/>
      <c r="F21" s="4"/>
      <c r="G21" s="4"/>
    </row>
    <row r="22" spans="3:7" x14ac:dyDescent="0.25">
      <c r="C22" s="4"/>
      <c r="D22" s="4"/>
      <c r="E22" s="4"/>
      <c r="F22" s="4"/>
      <c r="G22" s="4"/>
    </row>
    <row r="23" spans="3:7" x14ac:dyDescent="0.25">
      <c r="C23" s="4"/>
      <c r="D23" s="4"/>
      <c r="E23" s="4"/>
      <c r="F23" s="4"/>
      <c r="G23" s="4"/>
    </row>
    <row r="24" spans="3:7" x14ac:dyDescent="0.25">
      <c r="C24" s="4"/>
      <c r="D24" s="4"/>
      <c r="E24" s="4"/>
      <c r="F24" s="4"/>
      <c r="G24" s="4"/>
    </row>
    <row r="28" spans="3:7" x14ac:dyDescent="0.25">
      <c r="C28" s="4"/>
      <c r="D28" s="4"/>
      <c r="E28" s="4"/>
      <c r="F28" s="4"/>
      <c r="G28" s="4"/>
    </row>
    <row r="29" spans="3:7" x14ac:dyDescent="0.25">
      <c r="C29" s="4"/>
      <c r="D29" s="4"/>
      <c r="E29" s="4"/>
      <c r="F29" s="4"/>
      <c r="G29" s="4"/>
    </row>
    <row r="30" spans="3:7" x14ac:dyDescent="0.25">
      <c r="C30" s="4"/>
      <c r="D30" s="4"/>
      <c r="E30" s="4"/>
      <c r="F30" s="4"/>
      <c r="G30" s="4"/>
    </row>
    <row r="31" spans="3:7" x14ac:dyDescent="0.25">
      <c r="C31" s="4"/>
      <c r="D31" s="4"/>
      <c r="E31" s="4"/>
      <c r="F31" s="4"/>
      <c r="G31" s="4"/>
    </row>
    <row r="32" spans="3:7" x14ac:dyDescent="0.25">
      <c r="C32" s="4"/>
      <c r="D32" s="4"/>
      <c r="E32" s="4"/>
      <c r="F32" s="4"/>
      <c r="G32" s="4"/>
    </row>
    <row r="33" spans="3:7" x14ac:dyDescent="0.25">
      <c r="C33" s="4"/>
      <c r="D33" s="4"/>
      <c r="E33" s="4"/>
      <c r="F33" s="4"/>
      <c r="G33" s="4"/>
    </row>
    <row r="34" spans="3:7" x14ac:dyDescent="0.25">
      <c r="C34" s="4"/>
      <c r="D34" s="4"/>
      <c r="E34" s="4"/>
      <c r="F34" s="4"/>
      <c r="G34" s="4"/>
    </row>
    <row r="35" spans="3:7" x14ac:dyDescent="0.25">
      <c r="C35" s="4"/>
      <c r="D35" s="4"/>
      <c r="E35" s="4"/>
      <c r="F35" s="4"/>
      <c r="G35" s="4"/>
    </row>
    <row r="36" spans="3:7" x14ac:dyDescent="0.25">
      <c r="C36" s="4"/>
      <c r="D36" s="4"/>
      <c r="E36" s="4"/>
      <c r="F36" s="4"/>
      <c r="G36" s="4"/>
    </row>
    <row r="37" spans="3:7" x14ac:dyDescent="0.25">
      <c r="C37" s="4"/>
      <c r="D37" s="4"/>
      <c r="E37" s="4"/>
      <c r="F37" s="4"/>
      <c r="G37" s="4"/>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7"/>
  <sheetViews>
    <sheetView showGridLines="0" workbookViewId="0"/>
  </sheetViews>
  <sheetFormatPr baseColWidth="10" defaultRowHeight="15" x14ac:dyDescent="0.25"/>
  <cols>
    <col min="2" max="2" width="31.28515625" customWidth="1"/>
    <col min="3" max="3" width="12.42578125" customWidth="1"/>
    <col min="4" max="4" width="12.28515625" customWidth="1"/>
    <col min="5" max="5" width="13" bestFit="1" customWidth="1"/>
    <col min="6" max="6" width="13" customWidth="1"/>
  </cols>
  <sheetData>
    <row r="1" spans="1:14" x14ac:dyDescent="0.25">
      <c r="A1" s="31" t="s">
        <v>102</v>
      </c>
    </row>
    <row r="2" spans="1:14" x14ac:dyDescent="0.25">
      <c r="A2" s="53" t="s">
        <v>97</v>
      </c>
    </row>
    <row r="3" spans="1:14" ht="30" x14ac:dyDescent="0.25">
      <c r="A3" s="48" t="s">
        <v>0</v>
      </c>
      <c r="B3" s="48" t="s">
        <v>1</v>
      </c>
      <c r="C3" s="51">
        <v>2010</v>
      </c>
      <c r="D3" s="51">
        <v>2011</v>
      </c>
      <c r="E3" s="51">
        <v>2012</v>
      </c>
      <c r="F3" s="51">
        <v>2013</v>
      </c>
      <c r="G3" s="51">
        <v>2014</v>
      </c>
      <c r="H3" s="51">
        <v>2015</v>
      </c>
      <c r="I3" s="51">
        <v>2016</v>
      </c>
      <c r="J3" s="51">
        <v>2017</v>
      </c>
      <c r="K3" s="51">
        <v>2018</v>
      </c>
      <c r="L3" s="51">
        <v>2019</v>
      </c>
      <c r="M3" s="49" t="s">
        <v>92</v>
      </c>
    </row>
    <row r="4" spans="1:14" x14ac:dyDescent="0.25">
      <c r="A4" s="44" t="s">
        <v>2</v>
      </c>
      <c r="B4" s="44" t="s">
        <v>3</v>
      </c>
      <c r="C4" s="46">
        <v>10.009646570000001</v>
      </c>
      <c r="D4" s="46">
        <v>11.766171270000005</v>
      </c>
      <c r="E4" s="46">
        <v>11.347842379999996</v>
      </c>
      <c r="F4" s="46">
        <v>11.287577419999995</v>
      </c>
      <c r="G4" s="46">
        <v>10.681796300000004</v>
      </c>
      <c r="H4" s="46">
        <v>10.242412810000006</v>
      </c>
      <c r="I4" s="46">
        <v>10.191054299999989</v>
      </c>
      <c r="J4" s="46">
        <v>10.101943529999994</v>
      </c>
      <c r="K4" s="46">
        <v>10.059374849999989</v>
      </c>
      <c r="L4" s="46">
        <v>9.8318618300000011</v>
      </c>
      <c r="M4" s="50">
        <v>10.551968126</v>
      </c>
      <c r="N4" s="4"/>
    </row>
    <row r="5" spans="1:14" x14ac:dyDescent="0.25">
      <c r="A5" s="44" t="s">
        <v>4</v>
      </c>
      <c r="B5" s="44" t="s">
        <v>5</v>
      </c>
      <c r="C5" s="46">
        <v>48.50575659999997</v>
      </c>
      <c r="D5" s="46">
        <v>50.302520590000029</v>
      </c>
      <c r="E5" s="46">
        <v>47.88343287000005</v>
      </c>
      <c r="F5" s="46">
        <v>47.263809879999947</v>
      </c>
      <c r="G5" s="46">
        <v>46.369652840000001</v>
      </c>
      <c r="H5" s="46">
        <v>45.091250819999999</v>
      </c>
      <c r="I5" s="46">
        <v>42.414861230000014</v>
      </c>
      <c r="J5" s="46">
        <v>45.886343580000016</v>
      </c>
      <c r="K5" s="46">
        <v>47.059678539999972</v>
      </c>
      <c r="L5" s="46">
        <v>44.798822249999972</v>
      </c>
      <c r="M5" s="50">
        <v>46.557612919999997</v>
      </c>
      <c r="N5" s="4"/>
    </row>
    <row r="6" spans="1:14" x14ac:dyDescent="0.25">
      <c r="A6" s="44" t="s">
        <v>6</v>
      </c>
      <c r="B6" s="44" t="s">
        <v>7</v>
      </c>
      <c r="C6" s="46">
        <v>63.482838999999998</v>
      </c>
      <c r="D6" s="46">
        <v>65.547916000000001</v>
      </c>
      <c r="E6" s="46">
        <v>60.693394160000054</v>
      </c>
      <c r="F6" s="46">
        <v>59.408032109999944</v>
      </c>
      <c r="G6" s="46">
        <v>53.864078449999994</v>
      </c>
      <c r="H6" s="46">
        <v>54.997547639999993</v>
      </c>
      <c r="I6" s="46">
        <v>53.681719560000005</v>
      </c>
      <c r="J6" s="46">
        <v>55.616369619999986</v>
      </c>
      <c r="K6" s="46">
        <v>59.175060629999983</v>
      </c>
      <c r="L6" s="46">
        <v>56.095981130000027</v>
      </c>
      <c r="M6" s="50">
        <v>58.256293830000004</v>
      </c>
      <c r="N6" s="4"/>
    </row>
    <row r="7" spans="1:14" x14ac:dyDescent="0.25">
      <c r="A7" s="44"/>
      <c r="B7" s="47" t="s">
        <v>9</v>
      </c>
      <c r="C7" s="46">
        <v>0.10476200000000001</v>
      </c>
      <c r="D7" s="46">
        <v>0.36042999999999997</v>
      </c>
      <c r="E7" s="46">
        <v>5.6499170000000008E-2</v>
      </c>
      <c r="F7" s="46">
        <v>5.4313419999999994E-2</v>
      </c>
      <c r="G7" s="46">
        <v>2.4478789999999997E-2</v>
      </c>
      <c r="H7" s="46">
        <v>2.356753E-2</v>
      </c>
      <c r="I7" s="46">
        <v>2.3371460000000004E-2</v>
      </c>
      <c r="J7" s="46">
        <v>5.4200510000000021E-2</v>
      </c>
      <c r="K7" s="46">
        <v>5.9170510000000003E-2</v>
      </c>
      <c r="L7" s="46">
        <v>6.2228949999999998E-2</v>
      </c>
      <c r="M7" s="50">
        <v>8.2302234000000002E-2</v>
      </c>
      <c r="N7" s="4"/>
    </row>
    <row r="8" spans="1:14" x14ac:dyDescent="0.25">
      <c r="A8" s="44" t="s">
        <v>10</v>
      </c>
      <c r="B8" s="47" t="s">
        <v>11</v>
      </c>
      <c r="C8" s="46">
        <v>14.160251139999993</v>
      </c>
      <c r="D8" s="46">
        <v>15.117056523100009</v>
      </c>
      <c r="E8" s="46">
        <v>15.004573779999987</v>
      </c>
      <c r="F8" s="46">
        <v>14.134201690000026</v>
      </c>
      <c r="G8" s="46">
        <v>13.52844185</v>
      </c>
      <c r="H8" s="46">
        <v>13.319173139999997</v>
      </c>
      <c r="I8" s="46">
        <v>13.004825400000001</v>
      </c>
      <c r="J8" s="46">
        <v>12.55196278</v>
      </c>
      <c r="K8" s="46">
        <v>12.039545699999998</v>
      </c>
      <c r="L8" s="46">
        <v>11.06075012</v>
      </c>
      <c r="M8" s="50">
        <v>13.392078212310004</v>
      </c>
      <c r="N8" s="4"/>
    </row>
    <row r="9" spans="1:14" x14ac:dyDescent="0.25">
      <c r="A9" s="44" t="s">
        <v>12</v>
      </c>
      <c r="B9" s="44" t="s">
        <v>13</v>
      </c>
      <c r="C9" s="46">
        <v>9.8262630363239953</v>
      </c>
      <c r="D9" s="46">
        <v>10.063142839050004</v>
      </c>
      <c r="E9" s="46">
        <v>9.8453278699300029</v>
      </c>
      <c r="F9" s="46">
        <v>9.8246548400000027</v>
      </c>
      <c r="G9" s="46">
        <v>10.680881119999999</v>
      </c>
      <c r="H9" s="46">
        <v>10.476596060000002</v>
      </c>
      <c r="I9" s="46">
        <v>9.6841649800000003</v>
      </c>
      <c r="J9" s="46">
        <v>9.8062025600000009</v>
      </c>
      <c r="K9" s="46">
        <v>9.7187162799999989</v>
      </c>
      <c r="L9" s="46">
        <v>8.8225381999999986</v>
      </c>
      <c r="M9" s="50">
        <v>9.8748487785303993</v>
      </c>
      <c r="N9" s="4"/>
    </row>
    <row r="10" spans="1:14" x14ac:dyDescent="0.25">
      <c r="A10" s="44" t="s">
        <v>14</v>
      </c>
      <c r="B10" s="44" t="s">
        <v>15</v>
      </c>
      <c r="C10" s="46">
        <v>41.712513793999975</v>
      </c>
      <c r="D10" s="46">
        <v>50.566490469600097</v>
      </c>
      <c r="E10" s="46">
        <v>50.227787319500052</v>
      </c>
      <c r="F10" s="46">
        <v>46.096618470000017</v>
      </c>
      <c r="G10" s="46">
        <v>45.420689790000004</v>
      </c>
      <c r="H10" s="46">
        <v>42.289165029999985</v>
      </c>
      <c r="I10" s="46">
        <v>38.064566260000042</v>
      </c>
      <c r="J10" s="46">
        <v>37.008372310000027</v>
      </c>
      <c r="K10" s="46">
        <v>40.072698610000003</v>
      </c>
      <c r="L10" s="46">
        <v>39.468186729999971</v>
      </c>
      <c r="M10" s="50">
        <v>43.092708878310013</v>
      </c>
      <c r="N10" s="4"/>
    </row>
    <row r="11" spans="1:14" s="31" customFormat="1" x14ac:dyDescent="0.25">
      <c r="A11" s="48"/>
      <c r="B11" s="48" t="s">
        <v>16</v>
      </c>
      <c r="C11" s="50">
        <v>187.80203214032392</v>
      </c>
      <c r="D11" s="50">
        <v>203.72372769175016</v>
      </c>
      <c r="E11" s="50">
        <v>195.05885754943014</v>
      </c>
      <c r="F11" s="50">
        <v>188.06920782999995</v>
      </c>
      <c r="G11" s="50">
        <v>180.57001914000003</v>
      </c>
      <c r="H11" s="50">
        <v>176.43971303000001</v>
      </c>
      <c r="I11" s="50">
        <v>167.06456319000006</v>
      </c>
      <c r="J11" s="50">
        <v>171.02539489000003</v>
      </c>
      <c r="K11" s="50">
        <v>178.18424511999996</v>
      </c>
      <c r="L11" s="50">
        <v>170.14036920999996</v>
      </c>
      <c r="M11" s="50">
        <v>181.80781297915044</v>
      </c>
      <c r="N11" s="4"/>
    </row>
    <row r="12" spans="1:14" s="34" customFormat="1" ht="15" customHeight="1" x14ac:dyDescent="0.25">
      <c r="A12" s="11" t="s">
        <v>126</v>
      </c>
      <c r="B12" s="12"/>
      <c r="C12" s="13"/>
      <c r="D12" s="13"/>
      <c r="E12" s="13"/>
      <c r="F12" s="13"/>
      <c r="G12" s="13"/>
      <c r="H12" s="13"/>
      <c r="I12" s="13"/>
      <c r="J12" s="13"/>
      <c r="K12" s="13"/>
      <c r="L12" s="13"/>
    </row>
    <row r="13" spans="1:14" s="34" customFormat="1" ht="42" customHeight="1" x14ac:dyDescent="0.25">
      <c r="A13" s="79" t="s">
        <v>129</v>
      </c>
      <c r="B13" s="80"/>
      <c r="C13" s="80"/>
      <c r="D13" s="80"/>
      <c r="E13" s="80"/>
      <c r="F13" s="80"/>
      <c r="G13" s="80"/>
      <c r="H13" s="80"/>
      <c r="I13" s="80"/>
      <c r="J13" s="80"/>
      <c r="K13" s="80"/>
      <c r="L13" s="80"/>
      <c r="M13" s="80"/>
    </row>
    <row r="14" spans="1:14" x14ac:dyDescent="0.25">
      <c r="E14" s="3"/>
    </row>
    <row r="15" spans="1:14" x14ac:dyDescent="0.25">
      <c r="C15" s="4"/>
      <c r="D15" s="4"/>
      <c r="E15" s="4"/>
      <c r="F15" s="4"/>
      <c r="G15" s="4"/>
      <c r="H15" s="4"/>
    </row>
    <row r="16" spans="1:14" x14ac:dyDescent="0.25">
      <c r="C16" s="4"/>
      <c r="D16" s="4"/>
      <c r="E16" s="4"/>
      <c r="F16" s="4"/>
      <c r="G16" s="4"/>
      <c r="H16" s="4"/>
    </row>
    <row r="17" spans="3:8" x14ac:dyDescent="0.25">
      <c r="C17" s="4"/>
      <c r="D17" s="4"/>
      <c r="E17" s="4"/>
      <c r="F17" s="4"/>
      <c r="G17" s="4"/>
      <c r="H17" s="4"/>
    </row>
    <row r="18" spans="3:8" x14ac:dyDescent="0.25">
      <c r="C18" s="4"/>
      <c r="D18" s="4"/>
      <c r="E18" s="4"/>
      <c r="F18" s="4"/>
      <c r="G18" s="4"/>
      <c r="H18" s="4"/>
    </row>
    <row r="19" spans="3:8" x14ac:dyDescent="0.25">
      <c r="C19" s="4"/>
      <c r="D19" s="4"/>
      <c r="E19" s="4"/>
      <c r="F19" s="4"/>
      <c r="G19" s="4"/>
      <c r="H19" s="4"/>
    </row>
    <row r="20" spans="3:8" x14ac:dyDescent="0.25">
      <c r="C20" s="4"/>
      <c r="D20" s="4"/>
      <c r="E20" s="4"/>
      <c r="F20" s="4"/>
      <c r="G20" s="4"/>
      <c r="H20" s="4"/>
    </row>
    <row r="21" spans="3:8" x14ac:dyDescent="0.25">
      <c r="C21" s="4"/>
      <c r="D21" s="4"/>
      <c r="E21" s="4"/>
      <c r="F21" s="4"/>
      <c r="G21" s="4"/>
      <c r="H21" s="4"/>
    </row>
    <row r="22" spans="3:8" x14ac:dyDescent="0.25">
      <c r="C22" s="4"/>
      <c r="D22" s="4"/>
      <c r="E22" s="4"/>
      <c r="F22" s="4"/>
      <c r="G22" s="4"/>
      <c r="H22" s="4"/>
    </row>
    <row r="23" spans="3:8" x14ac:dyDescent="0.25">
      <c r="C23" s="4"/>
      <c r="D23" s="4"/>
      <c r="E23" s="4"/>
      <c r="F23" s="4"/>
      <c r="G23" s="4"/>
      <c r="H23" s="4"/>
    </row>
    <row r="24" spans="3:8" x14ac:dyDescent="0.25">
      <c r="C24" s="4"/>
      <c r="D24" s="4"/>
      <c r="E24" s="4"/>
      <c r="F24" s="4"/>
      <c r="G24" s="4"/>
      <c r="H24" s="4"/>
    </row>
    <row r="25" spans="3:8" x14ac:dyDescent="0.25">
      <c r="C25" s="4"/>
      <c r="D25" s="4"/>
      <c r="E25" s="4"/>
      <c r="F25" s="4"/>
      <c r="G25" s="4"/>
      <c r="H25" s="4"/>
    </row>
    <row r="29" spans="3:8" x14ac:dyDescent="0.25">
      <c r="C29" s="4"/>
      <c r="D29" s="4"/>
      <c r="E29" s="4"/>
      <c r="F29" s="4"/>
      <c r="G29" s="4"/>
      <c r="H29" s="4"/>
    </row>
    <row r="30" spans="3:8" x14ac:dyDescent="0.25">
      <c r="C30" s="4"/>
      <c r="D30" s="4"/>
      <c r="E30" s="4"/>
      <c r="F30" s="4"/>
      <c r="G30" s="4"/>
      <c r="H30" s="4"/>
    </row>
    <row r="31" spans="3:8" x14ac:dyDescent="0.25">
      <c r="C31" s="4"/>
      <c r="D31" s="4"/>
      <c r="E31" s="4"/>
      <c r="F31" s="4"/>
      <c r="G31" s="4"/>
      <c r="H31" s="4"/>
    </row>
    <row r="32" spans="3:8" x14ac:dyDescent="0.25">
      <c r="C32" s="4"/>
      <c r="D32" s="4"/>
      <c r="E32" s="4"/>
      <c r="F32" s="4"/>
      <c r="G32" s="4"/>
      <c r="H32" s="4"/>
    </row>
    <row r="33" spans="3:8" x14ac:dyDescent="0.25">
      <c r="C33" s="4"/>
      <c r="D33" s="4"/>
      <c r="E33" s="4"/>
      <c r="F33" s="4"/>
      <c r="G33" s="4"/>
      <c r="H33" s="4"/>
    </row>
    <row r="34" spans="3:8" x14ac:dyDescent="0.25">
      <c r="C34" s="4"/>
      <c r="D34" s="4"/>
      <c r="E34" s="4"/>
      <c r="F34" s="4"/>
      <c r="G34" s="4"/>
      <c r="H34" s="4"/>
    </row>
    <row r="35" spans="3:8" x14ac:dyDescent="0.25">
      <c r="C35" s="4"/>
      <c r="D35" s="4"/>
      <c r="E35" s="4"/>
      <c r="F35" s="4"/>
      <c r="G35" s="4"/>
      <c r="H35" s="4"/>
    </row>
    <row r="36" spans="3:8" x14ac:dyDescent="0.25">
      <c r="C36" s="4"/>
      <c r="D36" s="4"/>
      <c r="E36" s="4"/>
      <c r="F36" s="4"/>
      <c r="G36" s="4"/>
      <c r="H36" s="4"/>
    </row>
    <row r="37" spans="3:8" x14ac:dyDescent="0.25">
      <c r="C37" s="4"/>
      <c r="D37" s="4"/>
      <c r="E37" s="4"/>
      <c r="F37" s="4"/>
      <c r="G37" s="4"/>
      <c r="H37" s="4"/>
    </row>
  </sheetData>
  <mergeCells count="1">
    <mergeCell ref="A13:M1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25"/>
  <sheetViews>
    <sheetView workbookViewId="0">
      <selection activeCell="C25" sqref="C25"/>
    </sheetView>
  </sheetViews>
  <sheetFormatPr baseColWidth="10" defaultRowHeight="15" x14ac:dyDescent="0.25"/>
  <sheetData>
    <row r="2" spans="4:15" x14ac:dyDescent="0.25">
      <c r="D2">
        <v>2010</v>
      </c>
      <c r="E2" s="4" t="s">
        <v>30</v>
      </c>
      <c r="F2" t="s">
        <v>31</v>
      </c>
      <c r="G2" t="s">
        <v>32</v>
      </c>
      <c r="H2" t="s">
        <v>33</v>
      </c>
      <c r="I2" t="s">
        <v>34</v>
      </c>
      <c r="J2">
        <v>0</v>
      </c>
      <c r="L2" t="e">
        <f>E2*2</f>
        <v>#VALUE!</v>
      </c>
    </row>
    <row r="3" spans="4:15" x14ac:dyDescent="0.25">
      <c r="D3">
        <v>2011</v>
      </c>
      <c r="E3" s="4" t="s">
        <v>35</v>
      </c>
      <c r="F3" t="s">
        <v>36</v>
      </c>
      <c r="G3" t="s">
        <v>37</v>
      </c>
      <c r="H3" t="s">
        <v>38</v>
      </c>
      <c r="I3" t="s">
        <v>39</v>
      </c>
      <c r="J3">
        <v>0</v>
      </c>
    </row>
    <row r="4" spans="4:15" x14ac:dyDescent="0.25">
      <c r="D4">
        <v>2012</v>
      </c>
      <c r="E4" s="4" t="s">
        <v>40</v>
      </c>
      <c r="F4" t="s">
        <v>41</v>
      </c>
      <c r="G4" t="s">
        <v>42</v>
      </c>
      <c r="H4" t="s">
        <v>43</v>
      </c>
      <c r="I4" t="s">
        <v>44</v>
      </c>
      <c r="J4">
        <v>0</v>
      </c>
    </row>
    <row r="5" spans="4:15" x14ac:dyDescent="0.25">
      <c r="D5">
        <v>2013</v>
      </c>
      <c r="E5" s="4" t="s">
        <v>45</v>
      </c>
      <c r="F5" t="s">
        <v>46</v>
      </c>
      <c r="G5" t="s">
        <v>47</v>
      </c>
      <c r="H5" t="s">
        <v>48</v>
      </c>
      <c r="I5" t="s">
        <v>49</v>
      </c>
      <c r="J5">
        <v>0</v>
      </c>
    </row>
    <row r="6" spans="4:15" x14ac:dyDescent="0.25">
      <c r="D6">
        <v>2014</v>
      </c>
      <c r="E6" s="4" t="s">
        <v>50</v>
      </c>
      <c r="F6" t="s">
        <v>51</v>
      </c>
      <c r="G6" t="s">
        <v>52</v>
      </c>
      <c r="H6" t="s">
        <v>53</v>
      </c>
      <c r="I6" t="s">
        <v>54</v>
      </c>
      <c r="J6">
        <v>0</v>
      </c>
    </row>
    <row r="7" spans="4:15" x14ac:dyDescent="0.25">
      <c r="D7">
        <v>2015</v>
      </c>
      <c r="E7" s="4" t="s">
        <v>55</v>
      </c>
      <c r="F7" t="s">
        <v>56</v>
      </c>
      <c r="G7" t="s">
        <v>57</v>
      </c>
      <c r="H7" t="s">
        <v>58</v>
      </c>
      <c r="I7" t="s">
        <v>59</v>
      </c>
      <c r="J7" t="s">
        <v>60</v>
      </c>
    </row>
    <row r="8" spans="4:15" x14ac:dyDescent="0.25">
      <c r="D8">
        <v>2016</v>
      </c>
      <c r="E8" s="4" t="s">
        <v>61</v>
      </c>
      <c r="F8" t="s">
        <v>62</v>
      </c>
      <c r="G8" t="s">
        <v>63</v>
      </c>
      <c r="H8" t="s">
        <v>64</v>
      </c>
      <c r="I8" t="s">
        <v>65</v>
      </c>
      <c r="J8" t="s">
        <v>66</v>
      </c>
    </row>
    <row r="9" spans="4:15" x14ac:dyDescent="0.25">
      <c r="D9">
        <v>2017</v>
      </c>
      <c r="E9" s="4" t="s">
        <v>67</v>
      </c>
      <c r="F9" t="s">
        <v>68</v>
      </c>
      <c r="G9" t="s">
        <v>69</v>
      </c>
      <c r="H9" t="s">
        <v>70</v>
      </c>
      <c r="I9" t="s">
        <v>71</v>
      </c>
      <c r="J9" t="s">
        <v>72</v>
      </c>
    </row>
    <row r="10" spans="4:15" x14ac:dyDescent="0.25">
      <c r="D10">
        <v>2018</v>
      </c>
      <c r="E10" s="4" t="s">
        <v>74</v>
      </c>
      <c r="F10" t="s">
        <v>75</v>
      </c>
      <c r="G10" t="s">
        <v>76</v>
      </c>
      <c r="H10" t="s">
        <v>77</v>
      </c>
      <c r="I10" t="s">
        <v>78</v>
      </c>
      <c r="J10" t="s">
        <v>79</v>
      </c>
    </row>
    <row r="11" spans="4:15" x14ac:dyDescent="0.25">
      <c r="D11">
        <v>2019</v>
      </c>
      <c r="E11" s="4" t="s">
        <v>80</v>
      </c>
      <c r="F11" t="s">
        <v>81</v>
      </c>
      <c r="G11" t="s">
        <v>82</v>
      </c>
      <c r="H11" t="s">
        <v>83</v>
      </c>
      <c r="I11" t="s">
        <v>78</v>
      </c>
      <c r="J11" t="s">
        <v>79</v>
      </c>
    </row>
    <row r="12" spans="4:15" x14ac:dyDescent="0.25">
      <c r="D12">
        <v>2020</v>
      </c>
      <c r="E12" s="4" t="s">
        <v>84</v>
      </c>
      <c r="F12" t="s">
        <v>85</v>
      </c>
      <c r="G12" t="s">
        <v>86</v>
      </c>
      <c r="H12" t="s">
        <v>87</v>
      </c>
      <c r="I12" t="s">
        <v>78</v>
      </c>
      <c r="J12" t="s">
        <v>88</v>
      </c>
    </row>
    <row r="13" spans="4:15" x14ac:dyDescent="0.25">
      <c r="D13">
        <v>2021</v>
      </c>
      <c r="E13" s="4" t="s">
        <v>89</v>
      </c>
    </row>
    <row r="15" spans="4:15" x14ac:dyDescent="0.25">
      <c r="E15">
        <v>2011</v>
      </c>
      <c r="F15">
        <v>2012</v>
      </c>
      <c r="G15">
        <v>2013</v>
      </c>
      <c r="H15">
        <v>2014</v>
      </c>
      <c r="I15">
        <v>2015</v>
      </c>
      <c r="J15">
        <v>2016</v>
      </c>
      <c r="K15">
        <v>2017</v>
      </c>
      <c r="L15">
        <v>2018</v>
      </c>
      <c r="M15">
        <v>2019</v>
      </c>
      <c r="N15">
        <v>2020</v>
      </c>
      <c r="O15">
        <v>2021</v>
      </c>
    </row>
    <row r="16" spans="4:15" x14ac:dyDescent="0.25">
      <c r="L16" t="s">
        <v>73</v>
      </c>
      <c r="M16" t="s">
        <v>73</v>
      </c>
      <c r="N16" t="s">
        <v>73</v>
      </c>
      <c r="O16" t="s">
        <v>73</v>
      </c>
    </row>
    <row r="17" spans="3:15" s="4" customFormat="1" x14ac:dyDescent="0.25">
      <c r="E17" s="4" t="s">
        <v>35</v>
      </c>
      <c r="F17" s="4" t="s">
        <v>40</v>
      </c>
      <c r="G17" s="4" t="s">
        <v>45</v>
      </c>
      <c r="H17" s="4" t="s">
        <v>50</v>
      </c>
      <c r="I17" s="4" t="s">
        <v>55</v>
      </c>
      <c r="J17" s="4" t="s">
        <v>61</v>
      </c>
      <c r="K17" s="4" t="s">
        <v>67</v>
      </c>
      <c r="L17" s="4" t="s">
        <v>74</v>
      </c>
      <c r="M17" s="4" t="s">
        <v>80</v>
      </c>
      <c r="N17" s="4" t="s">
        <v>84</v>
      </c>
      <c r="O17" s="4" t="s">
        <v>89</v>
      </c>
    </row>
    <row r="20" spans="3:15" x14ac:dyDescent="0.25">
      <c r="F20" t="s">
        <v>30</v>
      </c>
    </row>
    <row r="23" spans="3:15" ht="15.75" thickBot="1" x14ac:dyDescent="0.3">
      <c r="C23" s="19">
        <v>2010</v>
      </c>
      <c r="D23" s="19">
        <v>2011</v>
      </c>
      <c r="E23" s="19">
        <v>2012</v>
      </c>
      <c r="F23" s="19">
        <v>2013</v>
      </c>
      <c r="G23" s="19">
        <v>2014</v>
      </c>
      <c r="H23" s="19">
        <v>2015</v>
      </c>
      <c r="I23" s="19">
        <v>2016</v>
      </c>
      <c r="J23" s="19">
        <v>2017</v>
      </c>
      <c r="K23" s="19">
        <v>2018</v>
      </c>
      <c r="L23" s="19">
        <v>2019</v>
      </c>
      <c r="M23" s="19">
        <v>2020</v>
      </c>
      <c r="N23" s="20">
        <v>2021</v>
      </c>
    </row>
    <row r="24" spans="3:15" ht="15.75" thickBot="1" x14ac:dyDescent="0.3">
      <c r="C24" s="21"/>
      <c r="D24" s="21"/>
      <c r="E24" s="21"/>
      <c r="F24" s="21"/>
      <c r="G24" s="21"/>
      <c r="H24" s="21"/>
      <c r="I24" s="21"/>
      <c r="J24" s="21"/>
      <c r="K24" s="22" t="s">
        <v>73</v>
      </c>
      <c r="L24" s="22" t="s">
        <v>73</v>
      </c>
      <c r="M24" s="22" t="s">
        <v>73</v>
      </c>
      <c r="N24" s="23" t="s">
        <v>73</v>
      </c>
    </row>
    <row r="25" spans="3:15" ht="15.75" thickBot="1" x14ac:dyDescent="0.3">
      <c r="C25" s="24">
        <v>62765235</v>
      </c>
      <c r="D25" s="24">
        <v>63070344</v>
      </c>
      <c r="E25" s="24">
        <v>63375971</v>
      </c>
      <c r="F25" s="24">
        <v>63697865</v>
      </c>
      <c r="G25" s="24">
        <v>64027958</v>
      </c>
      <c r="H25" s="24">
        <v>64300821</v>
      </c>
      <c r="I25" s="24">
        <v>64468792</v>
      </c>
      <c r="J25" s="24">
        <v>64639133</v>
      </c>
      <c r="K25" s="24">
        <v>64844037</v>
      </c>
      <c r="L25" s="24">
        <v>64988222</v>
      </c>
      <c r="M25" s="24">
        <v>65123843</v>
      </c>
      <c r="N25" s="25">
        <v>65235843</v>
      </c>
    </row>
  </sheetData>
  <dataConsolid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showGridLines="0" tabSelected="1" workbookViewId="0">
      <selection activeCell="A37" sqref="A37"/>
    </sheetView>
  </sheetViews>
  <sheetFormatPr baseColWidth="10" defaultRowHeight="15" x14ac:dyDescent="0.25"/>
  <sheetData>
    <row r="1" spans="1:1" x14ac:dyDescent="0.25">
      <c r="A1" t="s">
        <v>131</v>
      </c>
    </row>
    <row r="3" spans="1:1" x14ac:dyDescent="0.25">
      <c r="A3" s="75" t="s">
        <v>93</v>
      </c>
    </row>
    <row r="4" spans="1:1" x14ac:dyDescent="0.25">
      <c r="A4" s="75" t="s">
        <v>94</v>
      </c>
    </row>
    <row r="5" spans="1:1" x14ac:dyDescent="0.25">
      <c r="A5" s="75" t="s">
        <v>98</v>
      </c>
    </row>
    <row r="6" spans="1:1" x14ac:dyDescent="0.25">
      <c r="A6" s="75" t="s">
        <v>118</v>
      </c>
    </row>
    <row r="7" spans="1:1" x14ac:dyDescent="0.25">
      <c r="A7" s="75" t="s">
        <v>101</v>
      </c>
    </row>
    <row r="8" spans="1:1" x14ac:dyDescent="0.25">
      <c r="A8" s="75" t="s">
        <v>100</v>
      </c>
    </row>
    <row r="9" spans="1:1" x14ac:dyDescent="0.25">
      <c r="A9" s="75" t="s">
        <v>106</v>
      </c>
    </row>
    <row r="10" spans="1:1" x14ac:dyDescent="0.25">
      <c r="A10" s="75" t="s">
        <v>105</v>
      </c>
    </row>
    <row r="11" spans="1:1" x14ac:dyDescent="0.25">
      <c r="A11" s="75" t="s">
        <v>104</v>
      </c>
    </row>
    <row r="12" spans="1:1" x14ac:dyDescent="0.25">
      <c r="A12" s="75" t="s">
        <v>103</v>
      </c>
    </row>
    <row r="13" spans="1:1" x14ac:dyDescent="0.25">
      <c r="A13" s="75" t="s">
        <v>99</v>
      </c>
    </row>
    <row r="14" spans="1:1" x14ac:dyDescent="0.25">
      <c r="A14" s="75" t="s">
        <v>102</v>
      </c>
    </row>
  </sheetData>
  <hyperlinks>
    <hyperlink ref="A3" location="prelev_série_nat_par_usage!A1" display="Évolution des prélèvements d'eau douce par usages 2010-2019"/>
    <hyperlink ref="A4" location="conso_série_nat_par_usage!A1" display="Évolution des consommations d'eau douce par usages 2010-2019"/>
    <hyperlink ref="A5" location="total_conso_gdbassins!A1" display="Consommation d'eau douce pour pour les principaux usages (AEP, agri, elec, ind)"/>
    <hyperlink ref="A6" location="total_prelev_gdbassins!A1" display="Prélèvements d'eau douce pour les principaux usages (AEP, agri, elec, ind), hors alimentation des canaux de navigation"/>
    <hyperlink ref="A7" location="aep_prelev_gdbassins!A1" display="Prélèvements d'eau douce pour l'alimentation en eau potable"/>
    <hyperlink ref="A8" location="aep_conso_gdbassins!A1" display="Consommation d'eau douce pour l'alimentation en eau potable"/>
    <hyperlink ref="A9" location="agri_prelev_gdbassins!A1" display="Prélèvements d'eau douce pour l'agriculture (irrigation)"/>
    <hyperlink ref="A10" location="agri_conso_gdbassins!A1" display="Consommation d'eau douce pour l'agriculture (irrigation)"/>
    <hyperlink ref="A11" location="elec_prelev_gdbassins!A1" display="Prélèvements d'eau douce pour le refroidissement des centrales électriques (nucléaires et à flamme) "/>
    <hyperlink ref="A12" location="elec_conso_gdbassins!A1" display="Consommation d'eau douce pour le refroidissement des centrales électriques (nucléaires et à flamme)"/>
    <hyperlink ref="A13" location="indus_prelev_gdbassins!A1" display="Prélèvements d'eau douce pour les usages principalement industriels"/>
    <hyperlink ref="A14" location="indus_conso_gdbassins!A1" display="Consommation d'eau douce pour les usages principalement industriel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M13"/>
  <sheetViews>
    <sheetView showGridLines="0" workbookViewId="0"/>
  </sheetViews>
  <sheetFormatPr baseColWidth="10" defaultColWidth="11.42578125" defaultRowHeight="12.75" x14ac:dyDescent="0.2"/>
  <cols>
    <col min="1" max="1" width="58.5703125" style="7" customWidth="1"/>
    <col min="2" max="11" width="10" style="7" customWidth="1"/>
    <col min="12" max="12" width="12.5703125" style="7" customWidth="1"/>
    <col min="13" max="16384" width="11.42578125" style="7"/>
  </cols>
  <sheetData>
    <row r="1" spans="1:13" x14ac:dyDescent="0.2">
      <c r="A1" s="30" t="s">
        <v>93</v>
      </c>
    </row>
    <row r="2" spans="1:13" ht="14.25" x14ac:dyDescent="0.2">
      <c r="A2" s="8" t="s">
        <v>24</v>
      </c>
      <c r="I2" s="26"/>
      <c r="J2" s="26"/>
      <c r="K2" s="26"/>
      <c r="M2" s="13"/>
    </row>
    <row r="3" spans="1:13" ht="25.5" x14ac:dyDescent="0.2">
      <c r="A3" s="78"/>
      <c r="B3" s="28">
        <v>2010</v>
      </c>
      <c r="C3" s="28">
        <v>2011</v>
      </c>
      <c r="D3" s="28">
        <v>2012</v>
      </c>
      <c r="E3" s="28">
        <v>2013</v>
      </c>
      <c r="F3" s="28">
        <v>2014</v>
      </c>
      <c r="G3" s="28">
        <v>2015</v>
      </c>
      <c r="H3" s="28">
        <v>2016</v>
      </c>
      <c r="I3" s="28">
        <v>2017</v>
      </c>
      <c r="J3" s="28">
        <v>2018</v>
      </c>
      <c r="K3" s="28">
        <v>2019</v>
      </c>
      <c r="L3" s="43" t="s">
        <v>107</v>
      </c>
    </row>
    <row r="4" spans="1:13" ht="15" x14ac:dyDescent="0.25">
      <c r="A4" s="9" t="s">
        <v>25</v>
      </c>
      <c r="B4" s="64">
        <v>5.4902203138145813</v>
      </c>
      <c r="C4" s="64">
        <v>5.3795428274299955</v>
      </c>
      <c r="D4" s="64">
        <v>5.4806678504800299</v>
      </c>
      <c r="E4" s="64">
        <v>5.2832477310000003</v>
      </c>
      <c r="F4" s="64">
        <v>5.066352148</v>
      </c>
      <c r="G4" s="64">
        <v>5.2161576719999996</v>
      </c>
      <c r="H4" s="64">
        <v>5.1740224640000001</v>
      </c>
      <c r="I4" s="64">
        <v>5.3912377410000003</v>
      </c>
      <c r="J4" s="64">
        <v>5.3158810750000001</v>
      </c>
      <c r="K4" s="64">
        <v>5.3090388419999996</v>
      </c>
      <c r="L4" s="60">
        <v>5.3106368664724597</v>
      </c>
      <c r="M4" s="4"/>
    </row>
    <row r="5" spans="1:13" ht="15" x14ac:dyDescent="0.25">
      <c r="A5" s="9" t="s">
        <v>26</v>
      </c>
      <c r="B5" s="64">
        <v>2.6828861734331997</v>
      </c>
      <c r="C5" s="64">
        <v>2.9103389670249995</v>
      </c>
      <c r="D5" s="64">
        <v>2.7865551078489998</v>
      </c>
      <c r="E5" s="64">
        <v>2.6867029690000002</v>
      </c>
      <c r="F5" s="64">
        <v>2.579571702</v>
      </c>
      <c r="G5" s="64">
        <v>2.4</v>
      </c>
      <c r="H5" s="64">
        <v>2.3866366170000002</v>
      </c>
      <c r="I5" s="64">
        <v>2.4432199269999999</v>
      </c>
      <c r="J5" s="64">
        <v>2.545489216</v>
      </c>
      <c r="K5" s="64">
        <v>2.4305767029999998</v>
      </c>
      <c r="L5" s="60">
        <v>2.59</v>
      </c>
      <c r="M5" s="4"/>
    </row>
    <row r="6" spans="1:13" ht="15" x14ac:dyDescent="0.25">
      <c r="A6" s="9" t="s">
        <v>90</v>
      </c>
      <c r="B6" s="64">
        <v>3.0331252657699999</v>
      </c>
      <c r="C6" s="64">
        <v>3.0357074275265385</v>
      </c>
      <c r="D6" s="64">
        <v>2.9132158703699997</v>
      </c>
      <c r="E6" s="64">
        <v>2.7762656859999999</v>
      </c>
      <c r="F6" s="64">
        <v>2.1141465319999999</v>
      </c>
      <c r="G6" s="64">
        <v>3.2131631409999999</v>
      </c>
      <c r="H6" s="64">
        <v>3.1130894090000001</v>
      </c>
      <c r="I6" s="64">
        <v>2.9427176820000001</v>
      </c>
      <c r="J6" s="64">
        <v>2.9868208649999999</v>
      </c>
      <c r="K6" s="64">
        <v>3.1833037040000001</v>
      </c>
      <c r="L6" s="60">
        <v>2.9311555582666537</v>
      </c>
      <c r="M6" s="4"/>
    </row>
    <row r="7" spans="1:13" ht="18.75" customHeight="1" x14ac:dyDescent="0.25">
      <c r="A7" s="9" t="s">
        <v>91</v>
      </c>
      <c r="B7" s="65">
        <v>17.132613454200001</v>
      </c>
      <c r="C7" s="65">
        <v>16.990436107800001</v>
      </c>
      <c r="D7" s="65">
        <v>18.827995908999998</v>
      </c>
      <c r="E7" s="65">
        <v>17.08191085</v>
      </c>
      <c r="F7" s="65">
        <v>17.249455852000001</v>
      </c>
      <c r="G7" s="65">
        <v>17.27</v>
      </c>
      <c r="H7" s="65">
        <v>15.745709572999999</v>
      </c>
      <c r="I7" s="65">
        <v>16.146580111999999</v>
      </c>
      <c r="J7" s="65">
        <v>16.034268549</v>
      </c>
      <c r="K7" s="65">
        <v>15.289166883</v>
      </c>
      <c r="L7" s="59">
        <v>16.78</v>
      </c>
      <c r="M7" s="4"/>
    </row>
    <row r="8" spans="1:13" s="29" customFormat="1" ht="15" x14ac:dyDescent="0.25">
      <c r="A8" s="9" t="s">
        <v>27</v>
      </c>
      <c r="B8" s="76">
        <v>5.2451127629285708</v>
      </c>
      <c r="C8" s="76">
        <v>5.2451127629285708</v>
      </c>
      <c r="D8" s="64">
        <v>5.3223470104999997</v>
      </c>
      <c r="E8" s="64">
        <v>5.5885117199999996</v>
      </c>
      <c r="F8" s="64">
        <v>5.3928398230000001</v>
      </c>
      <c r="G8" s="64">
        <v>4.995336869</v>
      </c>
      <c r="H8" s="64">
        <v>4.7110989229999998</v>
      </c>
      <c r="I8" s="66">
        <v>5.29684197</v>
      </c>
      <c r="J8" s="66">
        <v>5.4088130249999997</v>
      </c>
      <c r="K8" s="66">
        <v>5.1694708050000004</v>
      </c>
      <c r="L8" s="60">
        <v>5.2375485671357147</v>
      </c>
      <c r="M8" s="4"/>
    </row>
    <row r="9" spans="1:13" s="30" customFormat="1" ht="15" x14ac:dyDescent="0.25">
      <c r="A9" s="9" t="s">
        <v>28</v>
      </c>
      <c r="B9" s="67">
        <v>28.33884520721778</v>
      </c>
      <c r="C9" s="67">
        <v>28.316025329781535</v>
      </c>
      <c r="D9" s="67">
        <v>30.008434737699027</v>
      </c>
      <c r="E9" s="67">
        <v>27.828127236</v>
      </c>
      <c r="F9" s="67">
        <v>27.009526233999999</v>
      </c>
      <c r="G9" s="67">
        <v>28.103616047999999</v>
      </c>
      <c r="H9" s="67">
        <v>26.419458063</v>
      </c>
      <c r="I9" s="67">
        <v>26.923755461999999</v>
      </c>
      <c r="J9" s="67">
        <v>26.882459705000002</v>
      </c>
      <c r="K9" s="67">
        <v>26.212086132</v>
      </c>
      <c r="L9" s="60">
        <v>27.604233415469832</v>
      </c>
      <c r="M9" s="4"/>
    </row>
    <row r="10" spans="1:13" s="30" customFormat="1" ht="15" x14ac:dyDescent="0.25">
      <c r="A10" s="9" t="s">
        <v>29</v>
      </c>
      <c r="B10" s="67">
        <v>33.583957970146351</v>
      </c>
      <c r="C10" s="67">
        <v>33.56113809271011</v>
      </c>
      <c r="D10" s="67">
        <v>35.33078174819903</v>
      </c>
      <c r="E10" s="67">
        <v>33.416638956</v>
      </c>
      <c r="F10" s="67">
        <v>32.402366057000002</v>
      </c>
      <c r="G10" s="67">
        <v>33.098952916999998</v>
      </c>
      <c r="H10" s="67">
        <v>31.130556986000002</v>
      </c>
      <c r="I10" s="67">
        <v>32.220597431999998</v>
      </c>
      <c r="J10" s="67">
        <v>32.291272730000003</v>
      </c>
      <c r="K10" s="67">
        <v>31.381556936999999</v>
      </c>
      <c r="L10" s="60">
        <v>32.841781982605553</v>
      </c>
      <c r="M10" s="4"/>
    </row>
    <row r="11" spans="1:13" ht="15" x14ac:dyDescent="0.25">
      <c r="A11" s="11" t="s">
        <v>123</v>
      </c>
      <c r="L11" s="4"/>
      <c r="M11" s="4"/>
    </row>
    <row r="12" spans="1:13" ht="15" x14ac:dyDescent="0.25">
      <c r="A12" s="77" t="s">
        <v>133</v>
      </c>
      <c r="L12" s="4"/>
    </row>
    <row r="13" spans="1:13" ht="12.75" customHeight="1" x14ac:dyDescent="0.2">
      <c r="A13" s="42" t="s">
        <v>120</v>
      </c>
      <c r="K13" s="1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P15"/>
  <sheetViews>
    <sheetView showGridLines="0" workbookViewId="0"/>
  </sheetViews>
  <sheetFormatPr baseColWidth="10" defaultColWidth="11.42578125" defaultRowHeight="12.75" x14ac:dyDescent="0.2"/>
  <cols>
    <col min="1" max="1" width="56.28515625" style="7" customWidth="1"/>
    <col min="2" max="11" width="10.42578125" style="7" customWidth="1"/>
    <col min="12" max="12" width="12.7109375" style="7" customWidth="1"/>
    <col min="13" max="13" width="8.7109375" style="7" customWidth="1"/>
    <col min="14" max="15" width="13" style="7" customWidth="1"/>
    <col min="16" max="18" width="21.28515625" style="7" customWidth="1"/>
    <col min="19" max="19" width="18.42578125" style="7" customWidth="1"/>
    <col min="20" max="16384" width="11.42578125" style="7"/>
  </cols>
  <sheetData>
    <row r="1" spans="1:16" x14ac:dyDescent="0.2">
      <c r="A1" s="30" t="s">
        <v>94</v>
      </c>
    </row>
    <row r="2" spans="1:16" ht="14.25" x14ac:dyDescent="0.2">
      <c r="A2" s="8" t="s">
        <v>24</v>
      </c>
    </row>
    <row r="3" spans="1:16" ht="25.5" x14ac:dyDescent="0.2">
      <c r="A3" s="9"/>
      <c r="B3" s="10">
        <v>2010</v>
      </c>
      <c r="C3" s="10">
        <v>2011</v>
      </c>
      <c r="D3" s="10">
        <v>2012</v>
      </c>
      <c r="E3" s="10">
        <v>2013</v>
      </c>
      <c r="F3" s="10">
        <v>2014</v>
      </c>
      <c r="G3" s="10">
        <v>2015</v>
      </c>
      <c r="H3" s="10">
        <v>2016</v>
      </c>
      <c r="I3" s="10">
        <v>2017</v>
      </c>
      <c r="J3" s="10">
        <v>2018</v>
      </c>
      <c r="K3" s="10">
        <v>2019</v>
      </c>
      <c r="L3" s="43" t="s">
        <v>107</v>
      </c>
      <c r="M3" s="15"/>
      <c r="N3" s="15"/>
      <c r="O3" s="16"/>
      <c r="P3" s="15"/>
    </row>
    <row r="4" spans="1:16" ht="15" x14ac:dyDescent="0.25">
      <c r="A4" s="9" t="s">
        <v>25</v>
      </c>
      <c r="B4" s="17">
        <v>1.3003545892444517</v>
      </c>
      <c r="C4" s="17">
        <v>1.0814347121193015</v>
      </c>
      <c r="D4" s="17">
        <v>1.0914742380178635</v>
      </c>
      <c r="E4" s="17">
        <v>1.0637157067030025</v>
      </c>
      <c r="F4" s="17">
        <v>1.0122476633160031</v>
      </c>
      <c r="G4" s="17">
        <v>1.038281783705</v>
      </c>
      <c r="H4" s="17">
        <v>1.0292592145720001</v>
      </c>
      <c r="I4" s="17">
        <v>1.0351536999530002</v>
      </c>
      <c r="J4" s="17">
        <v>1.0177569568026668</v>
      </c>
      <c r="K4" s="17">
        <v>0.99932329311600021</v>
      </c>
      <c r="L4" s="60">
        <v>1.066900185754929</v>
      </c>
      <c r="M4" s="4"/>
      <c r="N4" s="27"/>
      <c r="O4" s="18"/>
      <c r="P4" s="27"/>
    </row>
    <row r="5" spans="1:16" ht="15" x14ac:dyDescent="0.25">
      <c r="A5" s="9" t="s">
        <v>26</v>
      </c>
      <c r="B5" s="17">
        <v>0.18780203214032393</v>
      </c>
      <c r="C5" s="17">
        <v>0.20372372769175018</v>
      </c>
      <c r="D5" s="17">
        <v>0.19505885754943017</v>
      </c>
      <c r="E5" s="17">
        <v>0.18806920782999995</v>
      </c>
      <c r="F5" s="17">
        <v>0.18057001914000004</v>
      </c>
      <c r="G5" s="17">
        <v>0.17</v>
      </c>
      <c r="H5" s="17">
        <v>0.16706456319000007</v>
      </c>
      <c r="I5" s="17">
        <v>0.17102539489000004</v>
      </c>
      <c r="J5" s="17">
        <v>0.17818424511999997</v>
      </c>
      <c r="K5" s="17">
        <v>0.17014036920999998</v>
      </c>
      <c r="L5" s="60">
        <v>0.18180781297915041</v>
      </c>
      <c r="M5" s="4"/>
      <c r="N5" s="27"/>
      <c r="O5" s="18"/>
      <c r="P5" s="27"/>
    </row>
    <row r="6" spans="1:16" ht="15" x14ac:dyDescent="0.25">
      <c r="A6" s="9" t="s">
        <v>90</v>
      </c>
      <c r="B6" s="17">
        <v>2.4563783477699999</v>
      </c>
      <c r="C6" s="17">
        <v>2.4330933922265388</v>
      </c>
      <c r="D6" s="17">
        <v>2.3288912864499998</v>
      </c>
      <c r="E6" s="17">
        <v>2.1872368547399996</v>
      </c>
      <c r="F6" s="17">
        <v>1.5822450925600002</v>
      </c>
      <c r="G6" s="17">
        <v>2.6475315370199999</v>
      </c>
      <c r="H6" s="17">
        <v>2.5307807573600001</v>
      </c>
      <c r="I6" s="17">
        <v>2.3657149461400002</v>
      </c>
      <c r="J6" s="17">
        <v>2.5025154079799998</v>
      </c>
      <c r="K6" s="17">
        <v>2.6348110044799999</v>
      </c>
      <c r="L6" s="60">
        <v>2.3669198626726535</v>
      </c>
      <c r="M6" s="4"/>
      <c r="N6" s="27"/>
      <c r="O6" s="18"/>
      <c r="P6" s="27"/>
    </row>
    <row r="7" spans="1:16" s="29" customFormat="1" ht="15" customHeight="1" x14ac:dyDescent="0.25">
      <c r="A7" s="9" t="s">
        <v>91</v>
      </c>
      <c r="B7" s="17">
        <v>0.48501119539900001</v>
      </c>
      <c r="C7" s="17">
        <v>0.50300873785400002</v>
      </c>
      <c r="D7" s="17">
        <v>0.49540659208599996</v>
      </c>
      <c r="E7" s="17">
        <v>0.47744727325999997</v>
      </c>
      <c r="F7" s="17">
        <v>0.49327656679600002</v>
      </c>
      <c r="G7" s="17">
        <v>0.50486007924999998</v>
      </c>
      <c r="H7" s="17">
        <v>0.47855126905599998</v>
      </c>
      <c r="I7" s="17">
        <v>0.49127258822799996</v>
      </c>
      <c r="J7" s="17">
        <v>0.48158751296099994</v>
      </c>
      <c r="K7" s="17">
        <v>0.47617996157999998</v>
      </c>
      <c r="L7" s="59">
        <v>0.48866017764699998</v>
      </c>
      <c r="M7" s="4"/>
      <c r="N7" s="27"/>
      <c r="O7" s="18"/>
      <c r="P7" s="27"/>
    </row>
    <row r="8" spans="1:16" s="63" customFormat="1" ht="20.25" customHeight="1" x14ac:dyDescent="0.25">
      <c r="A8" s="9" t="s">
        <v>27</v>
      </c>
      <c r="B8" s="61">
        <v>0</v>
      </c>
      <c r="C8" s="61">
        <v>0</v>
      </c>
      <c r="D8" s="61">
        <v>0</v>
      </c>
      <c r="E8" s="61">
        <v>0</v>
      </c>
      <c r="F8" s="61">
        <v>0</v>
      </c>
      <c r="G8" s="61">
        <v>0</v>
      </c>
      <c r="H8" s="61">
        <v>0</v>
      </c>
      <c r="I8" s="61">
        <v>0</v>
      </c>
      <c r="J8" s="61">
        <v>0</v>
      </c>
      <c r="K8" s="61">
        <v>0</v>
      </c>
      <c r="L8" s="59">
        <v>0</v>
      </c>
      <c r="M8" s="4"/>
      <c r="N8" s="62"/>
      <c r="O8" s="62"/>
    </row>
    <row r="9" spans="1:16" s="30" customFormat="1" ht="15" x14ac:dyDescent="0.25">
      <c r="A9" s="9" t="s">
        <v>96</v>
      </c>
      <c r="B9" s="37">
        <v>4.4295461645537753</v>
      </c>
      <c r="C9" s="37">
        <v>4.2212605698915908</v>
      </c>
      <c r="D9" s="37">
        <v>4.1108309741032931</v>
      </c>
      <c r="E9" s="38">
        <v>3.9164690425330022</v>
      </c>
      <c r="F9" s="38">
        <v>3.2683393418120037</v>
      </c>
      <c r="G9" s="38">
        <v>4.3600000000000003</v>
      </c>
      <c r="H9" s="38">
        <v>4.2056558041779999</v>
      </c>
      <c r="I9" s="38">
        <v>4.0631666292110005</v>
      </c>
      <c r="J9" s="38">
        <v>4.1800441228636664</v>
      </c>
      <c r="K9" s="38">
        <v>4.2804546283859999</v>
      </c>
      <c r="L9" s="60">
        <v>4.1042880390537331</v>
      </c>
      <c r="M9" s="4"/>
      <c r="N9" s="39"/>
      <c r="O9" s="40"/>
      <c r="P9" s="39"/>
    </row>
    <row r="10" spans="1:16" s="13" customFormat="1" ht="15" customHeight="1" x14ac:dyDescent="0.25">
      <c r="A10" s="11" t="s">
        <v>123</v>
      </c>
      <c r="B10" s="12"/>
      <c r="M10" s="70"/>
    </row>
    <row r="11" spans="1:16" s="13" customFormat="1" ht="39" customHeight="1" x14ac:dyDescent="0.25">
      <c r="A11" s="79" t="s">
        <v>124</v>
      </c>
      <c r="B11" s="80"/>
      <c r="C11" s="80"/>
      <c r="D11" s="80"/>
      <c r="E11" s="80"/>
      <c r="F11" s="80"/>
      <c r="G11" s="80"/>
      <c r="H11" s="80"/>
      <c r="I11" s="80"/>
      <c r="J11" s="80"/>
      <c r="K11" s="80"/>
      <c r="L11" s="80"/>
      <c r="M11" s="70"/>
    </row>
    <row r="12" spans="1:16" x14ac:dyDescent="0.2">
      <c r="A12" s="41"/>
      <c r="B12" s="41"/>
    </row>
    <row r="13" spans="1:16" x14ac:dyDescent="0.2">
      <c r="A13" s="41"/>
      <c r="B13" s="41"/>
    </row>
    <row r="14" spans="1:16" x14ac:dyDescent="0.2">
      <c r="A14" s="41"/>
      <c r="B14" s="41"/>
    </row>
    <row r="15" spans="1:16" x14ac:dyDescent="0.2">
      <c r="A15" s="41"/>
      <c r="B15" s="41"/>
    </row>
  </sheetData>
  <mergeCells count="1">
    <mergeCell ref="A11:L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36"/>
  <sheetViews>
    <sheetView showGridLines="0" workbookViewId="0"/>
  </sheetViews>
  <sheetFormatPr baseColWidth="10" defaultRowHeight="15" x14ac:dyDescent="0.25"/>
  <cols>
    <col min="2" max="2" width="27.28515625" customWidth="1"/>
    <col min="3" max="13" width="11.28515625" customWidth="1"/>
    <col min="14" max="14" width="12.28515625" bestFit="1" customWidth="1"/>
  </cols>
  <sheetData>
    <row r="1" spans="1:15" x14ac:dyDescent="0.25">
      <c r="A1" s="31" t="s">
        <v>98</v>
      </c>
    </row>
    <row r="2" spans="1:15" x14ac:dyDescent="0.25">
      <c r="A2" s="53" t="s">
        <v>97</v>
      </c>
    </row>
    <row r="3" spans="1:15" ht="30" x14ac:dyDescent="0.25">
      <c r="A3" s="48" t="s">
        <v>0</v>
      </c>
      <c r="B3" s="48" t="s">
        <v>1</v>
      </c>
      <c r="C3" s="51">
        <v>2010</v>
      </c>
      <c r="D3" s="51">
        <v>2011</v>
      </c>
      <c r="E3" s="51">
        <v>2012</v>
      </c>
      <c r="F3" s="51">
        <v>2013</v>
      </c>
      <c r="G3" s="49">
        <v>2014</v>
      </c>
      <c r="H3" s="45">
        <v>2015</v>
      </c>
      <c r="I3" s="45">
        <v>2016</v>
      </c>
      <c r="J3" s="45">
        <v>2017</v>
      </c>
      <c r="K3" s="45">
        <v>2018</v>
      </c>
      <c r="L3" s="45">
        <v>2019</v>
      </c>
      <c r="M3" s="49" t="s">
        <v>92</v>
      </c>
      <c r="N3" s="1"/>
      <c r="O3" s="1"/>
    </row>
    <row r="4" spans="1:15" x14ac:dyDescent="0.25">
      <c r="A4" s="44" t="s">
        <v>2</v>
      </c>
      <c r="B4" s="44" t="s">
        <v>3</v>
      </c>
      <c r="C4" s="46">
        <v>128.51916892900002</v>
      </c>
      <c r="D4" s="46">
        <v>120.61125149900001</v>
      </c>
      <c r="E4" s="46">
        <v>93.652569400000004</v>
      </c>
      <c r="F4" s="46">
        <v>105.33970855499997</v>
      </c>
      <c r="G4" s="52">
        <v>89.777228755999943</v>
      </c>
      <c r="H4" s="46">
        <v>120.17422791399997</v>
      </c>
      <c r="I4" s="46">
        <v>107.85802369500007</v>
      </c>
      <c r="J4" s="46">
        <v>118.78985378099988</v>
      </c>
      <c r="K4" s="46">
        <v>119.46784598366656</v>
      </c>
      <c r="L4" s="46">
        <v>135.37442249800006</v>
      </c>
      <c r="M4" s="50">
        <v>113.95643010106666</v>
      </c>
      <c r="N4" s="4"/>
      <c r="O4" s="4"/>
    </row>
    <row r="5" spans="1:15" x14ac:dyDescent="0.25">
      <c r="A5" s="44" t="s">
        <v>4</v>
      </c>
      <c r="B5" s="44" t="s">
        <v>5</v>
      </c>
      <c r="C5" s="46">
        <v>318.66196587999985</v>
      </c>
      <c r="D5" s="46">
        <v>321.37687796599994</v>
      </c>
      <c r="E5" s="46">
        <v>303.04065199400009</v>
      </c>
      <c r="F5" s="46">
        <v>329.74780656799987</v>
      </c>
      <c r="G5" s="52">
        <v>311.63041850199994</v>
      </c>
      <c r="H5" s="46">
        <v>342.83474605399994</v>
      </c>
      <c r="I5" s="46">
        <v>308.64611937100005</v>
      </c>
      <c r="J5" s="46">
        <v>324.67647258699998</v>
      </c>
      <c r="K5" s="46">
        <v>349.50312852799999</v>
      </c>
      <c r="L5" s="46">
        <v>319.46116595000001</v>
      </c>
      <c r="M5" s="50">
        <v>322.95793533999995</v>
      </c>
      <c r="N5" s="4"/>
      <c r="O5" s="4"/>
    </row>
    <row r="6" spans="1:15" x14ac:dyDescent="0.25">
      <c r="A6" s="44" t="s">
        <v>6</v>
      </c>
      <c r="B6" s="44" t="s">
        <v>7</v>
      </c>
      <c r="C6" s="46">
        <v>1169.5591261999998</v>
      </c>
      <c r="D6" s="46">
        <v>1128.1873014000003</v>
      </c>
      <c r="E6" s="46">
        <v>1179.2638539219986</v>
      </c>
      <c r="F6" s="46">
        <v>1089.4949977360022</v>
      </c>
      <c r="G6" s="52">
        <v>896.06513332100099</v>
      </c>
      <c r="H6" s="46">
        <v>1174.938620145</v>
      </c>
      <c r="I6" s="46">
        <v>1164.1929267179999</v>
      </c>
      <c r="J6" s="46">
        <v>1232.3362937909999</v>
      </c>
      <c r="K6" s="46">
        <v>1153.2046707659999</v>
      </c>
      <c r="L6" s="46">
        <v>1227.578022247</v>
      </c>
      <c r="M6" s="50">
        <v>1141.4820946246004</v>
      </c>
      <c r="N6" s="4"/>
      <c r="O6" s="4"/>
    </row>
    <row r="7" spans="1:15" x14ac:dyDescent="0.25">
      <c r="A7" s="44"/>
      <c r="B7" s="47" t="s">
        <v>9</v>
      </c>
      <c r="C7" s="46">
        <v>58.553908300000003</v>
      </c>
      <c r="D7" s="46">
        <v>69.9088043</v>
      </c>
      <c r="E7" s="46">
        <v>66.06321037699999</v>
      </c>
      <c r="F7" s="46">
        <v>62.977274621999996</v>
      </c>
      <c r="G7" s="52">
        <v>54.909196025999989</v>
      </c>
      <c r="H7" s="46">
        <v>64.545690928000013</v>
      </c>
      <c r="I7" s="46">
        <v>60.037928054000005</v>
      </c>
      <c r="J7" s="46">
        <v>77.60246072000001</v>
      </c>
      <c r="K7" s="46">
        <v>75.299697831000017</v>
      </c>
      <c r="L7" s="46">
        <v>70.632338505000007</v>
      </c>
      <c r="M7" s="50">
        <v>66.053050966300006</v>
      </c>
      <c r="N7" s="4"/>
      <c r="O7" s="4"/>
    </row>
    <row r="8" spans="1:15" x14ac:dyDescent="0.25">
      <c r="A8" s="44" t="s">
        <v>10</v>
      </c>
      <c r="B8" s="47" t="s">
        <v>11</v>
      </c>
      <c r="C8" s="46">
        <v>1203.7061144030001</v>
      </c>
      <c r="D8" s="46">
        <v>1069.8566708237679</v>
      </c>
      <c r="E8" s="46">
        <v>1177.8877756970001</v>
      </c>
      <c r="F8" s="46">
        <v>1025.21743158</v>
      </c>
      <c r="G8" s="52">
        <v>793.98375624399955</v>
      </c>
      <c r="H8" s="46">
        <v>1126.8595099540003</v>
      </c>
      <c r="I8" s="46">
        <v>1182.7174033920001</v>
      </c>
      <c r="J8" s="46">
        <v>936.65433322900003</v>
      </c>
      <c r="K8" s="46">
        <v>996.663076155</v>
      </c>
      <c r="L8" s="46">
        <v>1006.035537268</v>
      </c>
      <c r="M8" s="50">
        <v>1051.9581608745768</v>
      </c>
      <c r="N8" s="4"/>
      <c r="O8" s="4"/>
    </row>
    <row r="9" spans="1:15" x14ac:dyDescent="0.25">
      <c r="A9" s="44" t="s">
        <v>12</v>
      </c>
      <c r="B9" s="44" t="s">
        <v>13</v>
      </c>
      <c r="C9" s="46">
        <v>984.66782054732403</v>
      </c>
      <c r="D9" s="46">
        <v>1033.9861677114811</v>
      </c>
      <c r="E9" s="46">
        <v>858.46957627293011</v>
      </c>
      <c r="F9" s="46">
        <v>872.52506594399983</v>
      </c>
      <c r="G9" s="52">
        <v>724.33955121900033</v>
      </c>
      <c r="H9" s="46">
        <v>1046.7493595569999</v>
      </c>
      <c r="I9" s="46">
        <v>955.72184370499997</v>
      </c>
      <c r="J9" s="46">
        <v>910.90777172399999</v>
      </c>
      <c r="K9" s="46">
        <v>995.36765271000002</v>
      </c>
      <c r="L9" s="46">
        <v>1023.446185944</v>
      </c>
      <c r="M9" s="50">
        <v>940.61809953347358</v>
      </c>
      <c r="N9" s="4"/>
      <c r="O9" s="4"/>
    </row>
    <row r="10" spans="1:15" x14ac:dyDescent="0.25">
      <c r="A10" s="44" t="s">
        <v>14</v>
      </c>
      <c r="B10" s="44" t="s">
        <v>15</v>
      </c>
      <c r="C10" s="46">
        <v>565.8780602944521</v>
      </c>
      <c r="D10" s="46">
        <v>477.33349619134083</v>
      </c>
      <c r="E10" s="46">
        <v>432.45333644036447</v>
      </c>
      <c r="F10" s="46">
        <v>431.16675752800035</v>
      </c>
      <c r="G10" s="52">
        <v>397.63405774400229</v>
      </c>
      <c r="H10" s="46">
        <v>483</v>
      </c>
      <c r="I10" s="46">
        <v>426.48155924299999</v>
      </c>
      <c r="J10" s="46">
        <v>462.19944337900017</v>
      </c>
      <c r="K10" s="46">
        <v>490.53805088999997</v>
      </c>
      <c r="L10" s="46">
        <v>497.92695597399995</v>
      </c>
      <c r="M10" s="50">
        <v>466</v>
      </c>
      <c r="N10" s="4"/>
      <c r="O10" s="4"/>
    </row>
    <row r="11" spans="1:15" s="35" customFormat="1" x14ac:dyDescent="0.25">
      <c r="A11" s="48"/>
      <c r="B11" s="48" t="s">
        <v>16</v>
      </c>
      <c r="C11" s="50">
        <v>4429.5461645537753</v>
      </c>
      <c r="D11" s="50">
        <v>4221.2605698915895</v>
      </c>
      <c r="E11" s="50">
        <v>4110.8309741032936</v>
      </c>
      <c r="F11" s="50">
        <v>3916.4690425330023</v>
      </c>
      <c r="G11" s="50">
        <v>3268.3393418120031</v>
      </c>
      <c r="H11" s="54">
        <v>4359</v>
      </c>
      <c r="I11" s="54">
        <v>4205.6558041779999</v>
      </c>
      <c r="J11" s="54">
        <v>4063.1666292109999</v>
      </c>
      <c r="K11" s="54">
        <v>4180.0441228636664</v>
      </c>
      <c r="L11" s="54">
        <v>4280.4546283860009</v>
      </c>
      <c r="M11" s="50">
        <v>4103</v>
      </c>
      <c r="N11" s="4"/>
      <c r="O11" s="36"/>
    </row>
    <row r="12" spans="1:15" s="34" customFormat="1" x14ac:dyDescent="0.25">
      <c r="A12" s="11" t="s">
        <v>125</v>
      </c>
      <c r="B12" s="12"/>
      <c r="C12" s="13"/>
      <c r="D12" s="13"/>
      <c r="E12" s="13"/>
      <c r="F12" s="13"/>
      <c r="G12" s="13"/>
      <c r="H12" s="13"/>
      <c r="I12" s="13"/>
      <c r="J12" s="13"/>
      <c r="K12" s="13"/>
      <c r="L12" s="13"/>
    </row>
    <row r="13" spans="1:15" s="34" customFormat="1" ht="48" customHeight="1" x14ac:dyDescent="0.25">
      <c r="A13" s="79" t="s">
        <v>124</v>
      </c>
      <c r="B13" s="80"/>
      <c r="C13" s="80"/>
      <c r="D13" s="80"/>
      <c r="E13" s="80"/>
      <c r="F13" s="80"/>
      <c r="G13" s="80"/>
      <c r="H13" s="80"/>
      <c r="I13" s="80"/>
      <c r="J13" s="80"/>
      <c r="K13" s="80"/>
      <c r="L13" s="80"/>
      <c r="M13" s="80"/>
    </row>
    <row r="14" spans="1:15" x14ac:dyDescent="0.25">
      <c r="C14" s="4"/>
      <c r="D14" s="4"/>
      <c r="E14" s="4"/>
      <c r="F14" s="4"/>
      <c r="G14" s="4"/>
      <c r="H14" s="4"/>
    </row>
    <row r="15" spans="1:15" x14ac:dyDescent="0.25">
      <c r="C15" s="4"/>
      <c r="D15" s="4"/>
      <c r="E15" s="4"/>
      <c r="F15" s="4"/>
      <c r="G15" s="4"/>
      <c r="H15" s="4"/>
      <c r="I15" s="4"/>
      <c r="J15" s="4"/>
      <c r="K15" s="4"/>
      <c r="L15" s="4"/>
      <c r="M15" s="4"/>
    </row>
    <row r="16" spans="1:15" x14ac:dyDescent="0.25">
      <c r="C16" s="4"/>
      <c r="D16" s="4"/>
      <c r="E16" s="4"/>
      <c r="F16" s="4"/>
      <c r="G16" s="4"/>
      <c r="H16" s="4"/>
      <c r="I16" s="4"/>
      <c r="J16" s="4"/>
      <c r="K16" s="4"/>
      <c r="L16" s="4"/>
      <c r="M16" s="4"/>
    </row>
    <row r="17" spans="3:13" x14ac:dyDescent="0.25">
      <c r="C17" s="4"/>
      <c r="D17" s="4"/>
      <c r="E17" s="4"/>
      <c r="F17" s="4"/>
      <c r="G17" s="4"/>
      <c r="H17" s="4"/>
      <c r="I17" s="4"/>
      <c r="J17" s="4"/>
      <c r="K17" s="4"/>
      <c r="L17" s="4"/>
      <c r="M17" s="4"/>
    </row>
    <row r="18" spans="3:13" x14ac:dyDescent="0.25">
      <c r="C18" s="4"/>
      <c r="D18" s="4"/>
      <c r="E18" s="4"/>
      <c r="F18" s="4"/>
      <c r="G18" s="4"/>
      <c r="H18" s="4"/>
      <c r="I18" s="4"/>
      <c r="J18" s="4"/>
      <c r="K18" s="4"/>
      <c r="L18" s="4"/>
      <c r="M18" s="4"/>
    </row>
    <row r="19" spans="3:13" x14ac:dyDescent="0.25">
      <c r="C19" s="4"/>
      <c r="D19" s="4"/>
      <c r="E19" s="4"/>
      <c r="F19" s="4"/>
      <c r="G19" s="4"/>
      <c r="H19" s="4"/>
      <c r="I19" s="4"/>
      <c r="J19" s="4"/>
      <c r="K19" s="4"/>
      <c r="L19" s="4"/>
      <c r="M19" s="4"/>
    </row>
    <row r="20" spans="3:13" x14ac:dyDescent="0.25">
      <c r="C20" s="4"/>
      <c r="D20" s="4"/>
      <c r="E20" s="4"/>
      <c r="F20" s="4"/>
      <c r="G20" s="4"/>
      <c r="H20" s="4"/>
      <c r="I20" s="4"/>
      <c r="J20" s="4"/>
      <c r="K20" s="4"/>
      <c r="L20" s="4"/>
      <c r="M20" s="4"/>
    </row>
    <row r="21" spans="3:13" x14ac:dyDescent="0.25">
      <c r="C21" s="4"/>
      <c r="D21" s="4"/>
      <c r="E21" s="4"/>
      <c r="F21" s="4"/>
      <c r="G21" s="4"/>
      <c r="H21" s="4"/>
      <c r="I21" s="4"/>
      <c r="J21" s="4"/>
      <c r="K21" s="4"/>
      <c r="L21" s="4"/>
      <c r="M21" s="4"/>
    </row>
    <row r="22" spans="3:13" x14ac:dyDescent="0.25">
      <c r="C22" s="4"/>
      <c r="D22" s="4"/>
      <c r="E22" s="4"/>
      <c r="F22" s="4"/>
      <c r="G22" s="4"/>
      <c r="H22" s="4"/>
      <c r="I22" s="4"/>
      <c r="J22" s="4"/>
      <c r="K22" s="4"/>
      <c r="L22" s="4"/>
      <c r="M22" s="4"/>
    </row>
    <row r="23" spans="3:13" x14ac:dyDescent="0.25">
      <c r="C23" s="4"/>
      <c r="D23" s="4"/>
      <c r="E23" s="4"/>
      <c r="F23" s="4"/>
      <c r="G23" s="4"/>
      <c r="H23" s="4"/>
    </row>
    <row r="24" spans="3:13" x14ac:dyDescent="0.25">
      <c r="C24" s="4"/>
      <c r="D24" s="4"/>
      <c r="E24" s="4"/>
      <c r="F24" s="4"/>
      <c r="G24" s="4"/>
      <c r="H24" s="4"/>
    </row>
    <row r="28" spans="3:13" x14ac:dyDescent="0.25">
      <c r="C28" s="4"/>
      <c r="D28" s="4"/>
      <c r="E28" s="4"/>
      <c r="F28" s="4"/>
      <c r="G28" s="4"/>
      <c r="H28" s="4"/>
    </row>
    <row r="29" spans="3:13" x14ac:dyDescent="0.25">
      <c r="C29" s="4"/>
      <c r="D29" s="4"/>
      <c r="E29" s="4"/>
      <c r="F29" s="4"/>
      <c r="G29" s="4"/>
      <c r="H29" s="4"/>
    </row>
    <row r="30" spans="3:13" x14ac:dyDescent="0.25">
      <c r="C30" s="4"/>
      <c r="D30" s="4"/>
      <c r="E30" s="4"/>
      <c r="F30" s="4"/>
      <c r="G30" s="4"/>
      <c r="H30" s="4"/>
    </row>
    <row r="31" spans="3:13" x14ac:dyDescent="0.25">
      <c r="C31" s="4"/>
      <c r="D31" s="4"/>
      <c r="E31" s="4"/>
      <c r="F31" s="4"/>
      <c r="G31" s="4"/>
      <c r="H31" s="4"/>
    </row>
    <row r="32" spans="3:13" x14ac:dyDescent="0.25">
      <c r="C32" s="4"/>
      <c r="D32" s="4"/>
      <c r="E32" s="4"/>
      <c r="F32" s="4"/>
      <c r="G32" s="4"/>
      <c r="H32" s="4"/>
    </row>
    <row r="33" spans="3:8" x14ac:dyDescent="0.25">
      <c r="C33" s="4"/>
      <c r="D33" s="4"/>
      <c r="E33" s="4"/>
      <c r="F33" s="4"/>
      <c r="G33" s="4"/>
      <c r="H33" s="4"/>
    </row>
    <row r="34" spans="3:8" x14ac:dyDescent="0.25">
      <c r="C34" s="4"/>
      <c r="D34" s="4"/>
      <c r="E34" s="4"/>
      <c r="F34" s="4"/>
      <c r="G34" s="4"/>
      <c r="H34" s="4"/>
    </row>
    <row r="35" spans="3:8" x14ac:dyDescent="0.25">
      <c r="C35" s="4"/>
      <c r="D35" s="4"/>
      <c r="E35" s="4"/>
      <c r="F35" s="4"/>
      <c r="G35" s="4"/>
      <c r="H35" s="4"/>
    </row>
    <row r="36" spans="3:8" x14ac:dyDescent="0.25">
      <c r="C36" s="4"/>
      <c r="D36" s="4"/>
      <c r="E36" s="4"/>
      <c r="F36" s="4"/>
      <c r="G36" s="4"/>
      <c r="H36" s="4"/>
    </row>
  </sheetData>
  <mergeCells count="1">
    <mergeCell ref="A13:M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N37"/>
  <sheetViews>
    <sheetView showGridLines="0" workbookViewId="0"/>
  </sheetViews>
  <sheetFormatPr baseColWidth="10" defaultRowHeight="15" x14ac:dyDescent="0.25"/>
  <cols>
    <col min="2" max="2" width="25.42578125" customWidth="1"/>
    <col min="3" max="13" width="11.7109375" customWidth="1"/>
  </cols>
  <sheetData>
    <row r="1" spans="1:14" x14ac:dyDescent="0.25">
      <c r="A1" s="31" t="s">
        <v>118</v>
      </c>
    </row>
    <row r="2" spans="1:14" x14ac:dyDescent="0.25">
      <c r="A2" s="53" t="s">
        <v>97</v>
      </c>
    </row>
    <row r="3" spans="1:14" ht="30" x14ac:dyDescent="0.25">
      <c r="A3" s="48" t="s">
        <v>0</v>
      </c>
      <c r="B3" s="48" t="s">
        <v>1</v>
      </c>
      <c r="C3" s="51">
        <v>2010</v>
      </c>
      <c r="D3" s="51">
        <v>2011</v>
      </c>
      <c r="E3" s="51">
        <v>2012</v>
      </c>
      <c r="F3" s="51">
        <v>2013</v>
      </c>
      <c r="G3" s="51">
        <v>2014</v>
      </c>
      <c r="H3" s="51">
        <v>2015</v>
      </c>
      <c r="I3" s="51">
        <v>2016</v>
      </c>
      <c r="J3" s="51">
        <v>2017</v>
      </c>
      <c r="K3" s="51">
        <v>2018</v>
      </c>
      <c r="L3" s="51">
        <v>2019</v>
      </c>
      <c r="M3" s="49" t="s">
        <v>92</v>
      </c>
    </row>
    <row r="4" spans="1:14" x14ac:dyDescent="0.25">
      <c r="A4" s="44" t="s">
        <v>2</v>
      </c>
      <c r="B4" s="44" t="s">
        <v>3</v>
      </c>
      <c r="C4" s="46">
        <v>533.04339700000003</v>
      </c>
      <c r="D4" s="46">
        <v>529.800252</v>
      </c>
      <c r="E4" s="46">
        <v>502.75249299999996</v>
      </c>
      <c r="F4" s="46">
        <v>508.12255399999998</v>
      </c>
      <c r="G4" s="46">
        <v>476.94055399999996</v>
      </c>
      <c r="H4" s="46">
        <v>498.12993699999998</v>
      </c>
      <c r="I4" s="46">
        <v>484.60997099999963</v>
      </c>
      <c r="J4" s="46">
        <v>505.02622999999994</v>
      </c>
      <c r="K4" s="46">
        <v>504.62078099999997</v>
      </c>
      <c r="L4" s="46">
        <v>514.11846700000001</v>
      </c>
      <c r="M4" s="50">
        <v>505.7164636</v>
      </c>
      <c r="N4" s="4"/>
    </row>
    <row r="5" spans="1:14" x14ac:dyDescent="0.25">
      <c r="A5" s="44" t="s">
        <v>4</v>
      </c>
      <c r="B5" s="44" t="s">
        <v>5</v>
      </c>
      <c r="C5" s="46">
        <v>4512.81142</v>
      </c>
      <c r="D5" s="46">
        <v>3666.2247600000001</v>
      </c>
      <c r="E5" s="46">
        <v>4673.0714049999997</v>
      </c>
      <c r="F5" s="46">
        <v>4011.7238619999998</v>
      </c>
      <c r="G5" s="46">
        <v>4072.6072549999999</v>
      </c>
      <c r="H5" s="46">
        <v>3784.4359119999999</v>
      </c>
      <c r="I5" s="46">
        <v>3104.5270179999998</v>
      </c>
      <c r="J5" s="46">
        <v>2901.6248929999997</v>
      </c>
      <c r="K5" s="46">
        <v>3790.1574009999999</v>
      </c>
      <c r="L5" s="46">
        <v>3727.9625449999999</v>
      </c>
      <c r="M5" s="50">
        <v>3824.5146470999998</v>
      </c>
      <c r="N5" s="4"/>
    </row>
    <row r="6" spans="1:14" x14ac:dyDescent="0.25">
      <c r="A6" s="44" t="s">
        <v>6</v>
      </c>
      <c r="B6" s="44" t="s">
        <v>7</v>
      </c>
      <c r="C6" s="46">
        <v>14493.6333</v>
      </c>
      <c r="D6" s="46">
        <v>15782.6441</v>
      </c>
      <c r="E6" s="46">
        <v>15906.063802999999</v>
      </c>
      <c r="F6" s="46">
        <v>15084.395799</v>
      </c>
      <c r="G6" s="46">
        <v>15295.981471999999</v>
      </c>
      <c r="H6" s="46">
        <v>16159.181799</v>
      </c>
      <c r="I6" s="46">
        <v>15433.003618999999</v>
      </c>
      <c r="J6" s="46">
        <v>15812.62694</v>
      </c>
      <c r="K6" s="46">
        <v>15015.754432</v>
      </c>
      <c r="L6" s="46">
        <v>14852.012043999999</v>
      </c>
      <c r="M6" s="50">
        <v>15383.529730799999</v>
      </c>
      <c r="N6" s="4"/>
    </row>
    <row r="7" spans="1:14" x14ac:dyDescent="0.25">
      <c r="A7" s="44"/>
      <c r="B7" s="47" t="s">
        <v>9</v>
      </c>
      <c r="C7" s="46">
        <v>90.651299999999992</v>
      </c>
      <c r="D7" s="46">
        <v>107.95739999999999</v>
      </c>
      <c r="E7" s="46">
        <v>102.770207</v>
      </c>
      <c r="F7" s="46">
        <v>98.345847999999989</v>
      </c>
      <c r="G7" s="46">
        <v>88.903649999999999</v>
      </c>
      <c r="H7" s="46">
        <v>99.730345999999997</v>
      </c>
      <c r="I7" s="46">
        <v>95.774918999999997</v>
      </c>
      <c r="J7" s="46">
        <v>117.23287999999999</v>
      </c>
      <c r="K7" s="46">
        <v>111.65142899999999</v>
      </c>
      <c r="L7" s="46">
        <v>105.906548</v>
      </c>
      <c r="M7" s="50">
        <v>101.89245269999999</v>
      </c>
      <c r="N7" s="4"/>
    </row>
    <row r="8" spans="1:14" x14ac:dyDescent="0.25">
      <c r="A8" s="44" t="s">
        <v>10</v>
      </c>
      <c r="B8" s="47" t="s">
        <v>11</v>
      </c>
      <c r="C8" s="46">
        <v>2105.5434</v>
      </c>
      <c r="D8" s="46">
        <v>2015.6862420026673</v>
      </c>
      <c r="E8" s="46">
        <v>2110.9869169999997</v>
      </c>
      <c r="F8" s="46">
        <v>1927.456242</v>
      </c>
      <c r="G8" s="46">
        <v>1663.3624139999999</v>
      </c>
      <c r="H8" s="46">
        <v>2021.2762299999999</v>
      </c>
      <c r="I8" s="46">
        <v>2075.0129899999997</v>
      </c>
      <c r="J8" s="46">
        <v>1811.5881219999999</v>
      </c>
      <c r="K8" s="46">
        <v>1879.584466</v>
      </c>
      <c r="L8" s="46">
        <v>1888.2200089999999</v>
      </c>
      <c r="M8" s="50">
        <v>1949.8717032002664</v>
      </c>
      <c r="N8" s="4"/>
    </row>
    <row r="9" spans="1:14" x14ac:dyDescent="0.25">
      <c r="A9" s="44" t="s">
        <v>12</v>
      </c>
      <c r="B9" s="44" t="s">
        <v>13</v>
      </c>
      <c r="C9" s="46">
        <v>3655.4111342331998</v>
      </c>
      <c r="D9" s="46">
        <v>3490.1659131788706</v>
      </c>
      <c r="E9" s="46">
        <v>3425.3634429989997</v>
      </c>
      <c r="F9" s="46">
        <v>3424.3158669999998</v>
      </c>
      <c r="G9" s="46">
        <v>2889.6647779999998</v>
      </c>
      <c r="H9" s="46">
        <v>3128.9827719999998</v>
      </c>
      <c r="I9" s="46">
        <v>3014.4822639999998</v>
      </c>
      <c r="J9" s="46">
        <v>3436.1598949999998</v>
      </c>
      <c r="K9" s="46">
        <v>3268.4419989999997</v>
      </c>
      <c r="L9" s="46">
        <v>2857.9639349999998</v>
      </c>
      <c r="M9" s="50">
        <v>3259.0952000411071</v>
      </c>
      <c r="N9" s="4"/>
    </row>
    <row r="10" spans="1:14" x14ac:dyDescent="0.25">
      <c r="A10" s="44" t="s">
        <v>14</v>
      </c>
      <c r="B10" s="44" t="s">
        <v>15</v>
      </c>
      <c r="C10" s="46">
        <v>2947.7512559845809</v>
      </c>
      <c r="D10" s="46">
        <v>2723.5466625999957</v>
      </c>
      <c r="E10" s="46">
        <v>3287.4264697000299</v>
      </c>
      <c r="F10" s="46">
        <v>2773.7670639999997</v>
      </c>
      <c r="G10" s="46">
        <v>2522.0661110000001</v>
      </c>
      <c r="H10" s="46">
        <v>2411.8790519999998</v>
      </c>
      <c r="I10" s="46">
        <v>2212.047282</v>
      </c>
      <c r="J10" s="46">
        <v>2339.496502</v>
      </c>
      <c r="K10" s="46">
        <v>2312.2491970000001</v>
      </c>
      <c r="L10" s="46">
        <v>2265.9025839999999</v>
      </c>
      <c r="M10" s="50">
        <v>2579.6132180284603</v>
      </c>
      <c r="N10" s="4"/>
    </row>
    <row r="11" spans="1:14" s="31" customFormat="1" x14ac:dyDescent="0.25">
      <c r="A11" s="48"/>
      <c r="B11" s="48" t="s">
        <v>16</v>
      </c>
      <c r="C11" s="50">
        <v>28338.845207217779</v>
      </c>
      <c r="D11" s="50">
        <v>28316.025329781532</v>
      </c>
      <c r="E11" s="50">
        <v>30008.43473769903</v>
      </c>
      <c r="F11" s="50">
        <v>27828.127236</v>
      </c>
      <c r="G11" s="50">
        <v>27009.526233999997</v>
      </c>
      <c r="H11" s="50">
        <v>28103.616048</v>
      </c>
      <c r="I11" s="50">
        <v>26419.458062999998</v>
      </c>
      <c r="J11" s="50">
        <v>26923.755461999997</v>
      </c>
      <c r="K11" s="50">
        <v>26882.459704999997</v>
      </c>
      <c r="L11" s="50">
        <v>26212.086132</v>
      </c>
      <c r="M11" s="50">
        <v>27604.233415469836</v>
      </c>
      <c r="N11" s="4"/>
    </row>
    <row r="12" spans="1:14" s="13" customFormat="1" x14ac:dyDescent="0.25">
      <c r="A12" s="11" t="s">
        <v>125</v>
      </c>
      <c r="L12" s="70"/>
    </row>
    <row r="13" spans="1:14" s="13" customFormat="1" ht="12.75" customHeight="1" x14ac:dyDescent="0.2">
      <c r="A13" s="42" t="s">
        <v>120</v>
      </c>
      <c r="K13" s="14"/>
    </row>
    <row r="14" spans="1:14" ht="48" customHeight="1" x14ac:dyDescent="0.25">
      <c r="A14" s="55"/>
      <c r="B14" s="57"/>
      <c r="C14" s="57"/>
      <c r="D14" s="57"/>
      <c r="E14" s="57"/>
      <c r="F14" s="57"/>
      <c r="G14" s="57"/>
      <c r="H14" s="57"/>
      <c r="I14" s="57"/>
      <c r="J14" s="57"/>
      <c r="K14" s="57"/>
      <c r="L14" s="57"/>
    </row>
    <row r="27" spans="3:10" x14ac:dyDescent="0.25">
      <c r="C27" s="2"/>
      <c r="D27" s="2"/>
      <c r="E27" s="2"/>
      <c r="F27" s="2"/>
      <c r="G27" s="2"/>
      <c r="H27" s="3"/>
      <c r="I27" s="3"/>
      <c r="J27" s="3"/>
    </row>
    <row r="28" spans="3:10" x14ac:dyDescent="0.25">
      <c r="C28" s="2"/>
      <c r="D28" s="2"/>
      <c r="E28" s="2"/>
      <c r="F28" s="2"/>
      <c r="G28" s="2"/>
      <c r="H28" s="3"/>
      <c r="I28" s="3"/>
      <c r="J28" s="3"/>
    </row>
    <row r="29" spans="3:10" x14ac:dyDescent="0.25">
      <c r="C29" s="2"/>
      <c r="D29" s="2"/>
      <c r="E29" s="2"/>
      <c r="F29" s="2"/>
      <c r="G29" s="2"/>
      <c r="H29" s="3"/>
      <c r="I29" s="3"/>
      <c r="J29" s="3"/>
    </row>
    <row r="30" spans="3:10" x14ac:dyDescent="0.25">
      <c r="C30" s="2"/>
      <c r="D30" s="2"/>
      <c r="E30" s="2"/>
      <c r="F30" s="2"/>
      <c r="G30" s="2"/>
      <c r="H30" s="3"/>
      <c r="I30" s="3"/>
      <c r="J30" s="3"/>
    </row>
    <row r="31" spans="3:10" x14ac:dyDescent="0.25">
      <c r="C31" s="2"/>
      <c r="D31" s="2"/>
      <c r="E31" s="2"/>
      <c r="F31" s="2"/>
      <c r="G31" s="2"/>
      <c r="H31" s="3"/>
      <c r="I31" s="3"/>
      <c r="J31" s="3"/>
    </row>
    <row r="32" spans="3:10" x14ac:dyDescent="0.25">
      <c r="C32" s="2"/>
      <c r="D32" s="2"/>
      <c r="E32" s="2"/>
      <c r="F32" s="2"/>
      <c r="G32" s="2"/>
      <c r="H32" s="3"/>
      <c r="I32" s="3"/>
      <c r="J32" s="3"/>
    </row>
    <row r="33" spans="3:10" x14ac:dyDescent="0.25">
      <c r="C33" s="2"/>
      <c r="D33" s="2"/>
      <c r="E33" s="2"/>
      <c r="F33" s="2"/>
      <c r="G33" s="2"/>
      <c r="H33" s="3"/>
      <c r="I33" s="3"/>
      <c r="J33" s="3"/>
    </row>
    <row r="34" spans="3:10" x14ac:dyDescent="0.25">
      <c r="C34" s="2"/>
      <c r="D34" s="2"/>
      <c r="E34" s="2"/>
      <c r="F34" s="2"/>
      <c r="G34" s="2"/>
      <c r="H34" s="3"/>
      <c r="I34" s="3"/>
      <c r="J34" s="3"/>
    </row>
    <row r="35" spans="3:10" x14ac:dyDescent="0.25">
      <c r="C35" s="2"/>
      <c r="D35" s="2"/>
      <c r="E35" s="2"/>
      <c r="F35" s="2"/>
      <c r="G35" s="2"/>
      <c r="H35" s="3"/>
      <c r="I35" s="3"/>
      <c r="J35" s="3"/>
    </row>
    <row r="36" spans="3:10" x14ac:dyDescent="0.25">
      <c r="C36" s="3"/>
      <c r="D36" s="3"/>
      <c r="E36" s="3"/>
      <c r="F36" s="3"/>
      <c r="G36" s="3"/>
      <c r="H36" s="3"/>
      <c r="I36" s="3"/>
      <c r="J36" s="3"/>
    </row>
    <row r="37" spans="3:10" x14ac:dyDescent="0.25">
      <c r="C37" s="3"/>
      <c r="D37" s="3"/>
      <c r="E37" s="3"/>
      <c r="F37" s="3"/>
      <c r="G37" s="3"/>
      <c r="H37" s="3"/>
      <c r="I37" s="3"/>
      <c r="J37" s="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S35"/>
  <sheetViews>
    <sheetView showGridLines="0" workbookViewId="0"/>
  </sheetViews>
  <sheetFormatPr baseColWidth="10" defaultRowHeight="15" x14ac:dyDescent="0.25"/>
  <cols>
    <col min="2" max="2" width="26.28515625" customWidth="1"/>
    <col min="3" max="3" width="12.42578125" customWidth="1"/>
    <col min="4" max="4" width="12.28515625" customWidth="1"/>
    <col min="5" max="5" width="13" bestFit="1" customWidth="1"/>
    <col min="6" max="6" width="13" customWidth="1"/>
    <col min="7" max="7" width="14.42578125" customWidth="1"/>
    <col min="8" max="9" width="12.28515625" bestFit="1" customWidth="1"/>
    <col min="10" max="13" width="12.28515625" customWidth="1"/>
  </cols>
  <sheetData>
    <row r="1" spans="1:19" x14ac:dyDescent="0.25">
      <c r="A1" s="31" t="s">
        <v>101</v>
      </c>
    </row>
    <row r="2" spans="1:19" x14ac:dyDescent="0.25">
      <c r="A2" s="53" t="s">
        <v>97</v>
      </c>
    </row>
    <row r="3" spans="1:19" ht="30" x14ac:dyDescent="0.25">
      <c r="A3" s="48" t="s">
        <v>0</v>
      </c>
      <c r="B3" s="48" t="s">
        <v>1</v>
      </c>
      <c r="C3" s="51">
        <v>2010</v>
      </c>
      <c r="D3" s="51">
        <v>2011</v>
      </c>
      <c r="E3" s="51">
        <v>2012</v>
      </c>
      <c r="F3" s="51">
        <v>2013</v>
      </c>
      <c r="G3" s="51">
        <v>2014</v>
      </c>
      <c r="H3" s="51">
        <v>2015</v>
      </c>
      <c r="I3" s="51">
        <v>2016</v>
      </c>
      <c r="J3" s="51">
        <v>2017</v>
      </c>
      <c r="K3" s="51">
        <v>2018</v>
      </c>
      <c r="L3" s="51">
        <v>2019</v>
      </c>
      <c r="M3" s="49" t="s">
        <v>92</v>
      </c>
      <c r="N3" s="1"/>
      <c r="O3" s="1"/>
      <c r="P3" s="1"/>
      <c r="Q3" s="1"/>
      <c r="R3" s="1"/>
      <c r="S3" s="1"/>
    </row>
    <row r="4" spans="1:19" x14ac:dyDescent="0.25">
      <c r="A4" s="44" t="s">
        <v>2</v>
      </c>
      <c r="B4" s="44" t="s">
        <v>3</v>
      </c>
      <c r="C4" s="46">
        <v>350.22457700000001</v>
      </c>
      <c r="D4" s="46">
        <v>317.20957299999998</v>
      </c>
      <c r="E4" s="46">
        <v>315.91658200000001</v>
      </c>
      <c r="F4" s="46">
        <v>317.44344799999999</v>
      </c>
      <c r="G4" s="46">
        <v>308.99213199999997</v>
      </c>
      <c r="H4" s="46">
        <v>307.56913299999997</v>
      </c>
      <c r="I4" s="46">
        <v>306.36400799999984</v>
      </c>
      <c r="J4" s="46">
        <v>309.09455200000002</v>
      </c>
      <c r="K4" s="46">
        <v>313.87582200000003</v>
      </c>
      <c r="L4" s="46">
        <v>308.54316399999999</v>
      </c>
      <c r="M4" s="50">
        <v>315.52329910000003</v>
      </c>
      <c r="N4" s="4"/>
      <c r="O4" s="2"/>
      <c r="P4" s="2"/>
      <c r="Q4" s="2"/>
      <c r="R4" s="2"/>
      <c r="S4" s="2"/>
    </row>
    <row r="5" spans="1:19" x14ac:dyDescent="0.25">
      <c r="A5" s="44" t="s">
        <v>4</v>
      </c>
      <c r="B5" s="44" t="s">
        <v>5</v>
      </c>
      <c r="C5" s="46">
        <v>337.90798999999998</v>
      </c>
      <c r="D5" s="46">
        <v>334.47968099999997</v>
      </c>
      <c r="E5" s="46">
        <v>331.99336199999999</v>
      </c>
      <c r="F5" s="46">
        <v>328.74610999999999</v>
      </c>
      <c r="G5" s="46">
        <v>321.86343799999997</v>
      </c>
      <c r="H5" s="46">
        <v>261.12566900000002</v>
      </c>
      <c r="I5" s="46">
        <v>286.10299800000001</v>
      </c>
      <c r="J5" s="46">
        <v>326.130517</v>
      </c>
      <c r="K5" s="46">
        <v>329.495496</v>
      </c>
      <c r="L5" s="46">
        <v>329.421424</v>
      </c>
      <c r="M5" s="50">
        <v>318.72666850000002</v>
      </c>
      <c r="N5" s="4"/>
      <c r="O5" s="2"/>
      <c r="P5" s="2"/>
      <c r="Q5" s="2"/>
      <c r="R5" s="2"/>
      <c r="S5" s="2"/>
    </row>
    <row r="6" spans="1:19" x14ac:dyDescent="0.25">
      <c r="A6" s="44" t="s">
        <v>6</v>
      </c>
      <c r="B6" s="44" t="s">
        <v>7</v>
      </c>
      <c r="C6" s="46">
        <v>1617.9887999999999</v>
      </c>
      <c r="D6" s="46">
        <v>1582.7231999999999</v>
      </c>
      <c r="E6" s="46">
        <v>1583.2047249999998</v>
      </c>
      <c r="F6" s="46">
        <v>1551.0245989999999</v>
      </c>
      <c r="G6" s="46">
        <v>1388.1295679999998</v>
      </c>
      <c r="H6" s="46">
        <v>1544.7491849999999</v>
      </c>
      <c r="I6" s="46">
        <v>1521.3079329999998</v>
      </c>
      <c r="J6" s="46">
        <v>1554.590964</v>
      </c>
      <c r="K6" s="46">
        <v>1488.649005</v>
      </c>
      <c r="L6" s="46">
        <v>1527.437596</v>
      </c>
      <c r="M6" s="50">
        <v>1535.9805574999998</v>
      </c>
      <c r="N6" s="4"/>
      <c r="O6" s="2"/>
      <c r="P6" s="2"/>
      <c r="Q6" s="2"/>
      <c r="R6" s="2"/>
      <c r="S6" s="2"/>
    </row>
    <row r="7" spans="1:19" x14ac:dyDescent="0.25">
      <c r="A7" s="44" t="s">
        <v>8</v>
      </c>
      <c r="B7" s="47" t="s">
        <v>9</v>
      </c>
      <c r="C7" s="46">
        <v>43.702500000000001</v>
      </c>
      <c r="D7" s="46">
        <v>45.9861</v>
      </c>
      <c r="E7" s="46">
        <v>48.115932000000001</v>
      </c>
      <c r="F7" s="46">
        <v>47.537213000000001</v>
      </c>
      <c r="G7" s="46">
        <v>45.003848999999995</v>
      </c>
      <c r="H7" s="46">
        <v>45.797756</v>
      </c>
      <c r="I7" s="46">
        <v>46.525492999999997</v>
      </c>
      <c r="J7" s="46">
        <v>52.515825999999997</v>
      </c>
      <c r="K7" s="46">
        <v>49.023976999999995</v>
      </c>
      <c r="L7" s="46">
        <v>46.747923</v>
      </c>
      <c r="M7" s="50">
        <v>47.095656900000002</v>
      </c>
      <c r="N7" s="4"/>
      <c r="O7" s="2"/>
      <c r="P7" s="2"/>
      <c r="Q7" s="2"/>
      <c r="R7" s="2"/>
      <c r="S7" s="2"/>
    </row>
    <row r="8" spans="1:19" x14ac:dyDescent="0.25">
      <c r="A8" s="44" t="s">
        <v>10</v>
      </c>
      <c r="B8" s="47" t="s">
        <v>11</v>
      </c>
      <c r="C8" s="46">
        <v>734.07855499999994</v>
      </c>
      <c r="D8" s="46">
        <v>723.02447599999994</v>
      </c>
      <c r="E8" s="46">
        <v>726.65896599999996</v>
      </c>
      <c r="F8" s="46">
        <v>701.30054899999993</v>
      </c>
      <c r="G8" s="46">
        <v>695.27769899999998</v>
      </c>
      <c r="H8" s="46">
        <v>709.77617099999998</v>
      </c>
      <c r="I8" s="46">
        <v>707.46436999999992</v>
      </c>
      <c r="J8" s="46">
        <v>713.21537799999999</v>
      </c>
      <c r="K8" s="46">
        <v>717.17800199999999</v>
      </c>
      <c r="L8" s="46">
        <v>721.95197399999995</v>
      </c>
      <c r="M8" s="50">
        <v>714.99261399999978</v>
      </c>
      <c r="N8" s="4"/>
      <c r="O8" s="2"/>
      <c r="P8" s="2"/>
      <c r="Q8" s="2"/>
      <c r="R8" s="2"/>
      <c r="S8" s="2"/>
    </row>
    <row r="9" spans="1:19" x14ac:dyDescent="0.25">
      <c r="A9" s="44" t="s">
        <v>12</v>
      </c>
      <c r="B9" s="44" t="s">
        <v>13</v>
      </c>
      <c r="C9" s="46">
        <v>966.07807199999991</v>
      </c>
      <c r="D9" s="46">
        <v>950.14940827999988</v>
      </c>
      <c r="E9" s="46">
        <v>938.163861</v>
      </c>
      <c r="F9" s="46">
        <v>945.05351799999994</v>
      </c>
      <c r="G9" s="46">
        <v>935.30985799999996</v>
      </c>
      <c r="H9" s="46">
        <v>969.64166499999999</v>
      </c>
      <c r="I9" s="46">
        <v>965.1408879999999</v>
      </c>
      <c r="J9" s="46">
        <v>976.96012199999996</v>
      </c>
      <c r="K9" s="46">
        <v>984.45106299999998</v>
      </c>
      <c r="L9" s="46">
        <v>978.71399599999995</v>
      </c>
      <c r="M9" s="50">
        <v>960.96624512800008</v>
      </c>
      <c r="N9" s="4"/>
      <c r="O9" s="2"/>
      <c r="P9" s="2"/>
      <c r="Q9" s="2"/>
      <c r="R9" s="2"/>
      <c r="S9" s="2"/>
    </row>
    <row r="10" spans="1:19" x14ac:dyDescent="0.25">
      <c r="A10" s="44" t="s">
        <v>14</v>
      </c>
      <c r="B10" s="44" t="s">
        <v>15</v>
      </c>
      <c r="C10" s="46">
        <v>1440.2398198145809</v>
      </c>
      <c r="D10" s="46">
        <v>1425.970389149996</v>
      </c>
      <c r="E10" s="46">
        <v>1536.6144224800303</v>
      </c>
      <c r="F10" s="46">
        <v>1392.142294</v>
      </c>
      <c r="G10" s="46">
        <v>1371.7756039999999</v>
      </c>
      <c r="H10" s="46">
        <v>1377.4980929999999</v>
      </c>
      <c r="I10" s="46">
        <v>1341.1167739999999</v>
      </c>
      <c r="J10" s="46">
        <v>1458.730382</v>
      </c>
      <c r="K10" s="46">
        <v>1433.2077099999999</v>
      </c>
      <c r="L10" s="46">
        <v>1396.222765</v>
      </c>
      <c r="M10" s="50">
        <v>1417.3518253444608</v>
      </c>
      <c r="N10" s="4"/>
      <c r="O10" s="2"/>
      <c r="P10" s="2"/>
      <c r="Q10" s="2"/>
      <c r="R10" s="2"/>
      <c r="S10" s="2"/>
    </row>
    <row r="11" spans="1:19" s="31" customFormat="1" x14ac:dyDescent="0.25">
      <c r="A11" s="48"/>
      <c r="B11" s="48" t="s">
        <v>16</v>
      </c>
      <c r="C11" s="50">
        <v>5490.2203138145805</v>
      </c>
      <c r="D11" s="50">
        <v>5379.5428274299957</v>
      </c>
      <c r="E11" s="50">
        <v>5480.6678504800302</v>
      </c>
      <c r="F11" s="50">
        <v>5283.2477310000004</v>
      </c>
      <c r="G11" s="50">
        <v>5066.3521479999999</v>
      </c>
      <c r="H11" s="50">
        <v>5216.1576719999994</v>
      </c>
      <c r="I11" s="50">
        <v>5174.0224639999997</v>
      </c>
      <c r="J11" s="50">
        <v>5391.2377409999999</v>
      </c>
      <c r="K11" s="50">
        <v>5315.8810749999993</v>
      </c>
      <c r="L11" s="50">
        <v>5309.0388419999999</v>
      </c>
      <c r="M11" s="50">
        <v>5310.6368664724605</v>
      </c>
      <c r="N11" s="4"/>
      <c r="O11" s="33"/>
      <c r="P11" s="33"/>
      <c r="Q11" s="33"/>
      <c r="R11" s="33"/>
      <c r="S11" s="33"/>
    </row>
    <row r="12" spans="1:19" s="34" customFormat="1" x14ac:dyDescent="0.25">
      <c r="A12" s="11" t="s">
        <v>126</v>
      </c>
      <c r="C12" s="71"/>
      <c r="D12" s="71"/>
      <c r="E12" s="71"/>
      <c r="F12" s="71"/>
      <c r="G12" s="71"/>
    </row>
    <row r="13" spans="1:19" s="34" customFormat="1" x14ac:dyDescent="0.25">
      <c r="A13" s="42" t="s">
        <v>120</v>
      </c>
      <c r="E13" s="72"/>
    </row>
    <row r="14" spans="1:19" x14ac:dyDescent="0.25">
      <c r="C14" s="1"/>
      <c r="D14" s="1"/>
      <c r="E14" s="1"/>
      <c r="F14" s="1"/>
      <c r="G14" s="1"/>
      <c r="H14" s="1"/>
    </row>
    <row r="15" spans="1:19" x14ac:dyDescent="0.25">
      <c r="C15" s="4"/>
      <c r="D15" s="4"/>
      <c r="E15" s="4"/>
      <c r="F15" s="4"/>
      <c r="G15" s="4"/>
      <c r="H15" s="4"/>
    </row>
    <row r="16" spans="1:19" x14ac:dyDescent="0.25">
      <c r="C16" s="4"/>
      <c r="D16" s="4"/>
      <c r="E16" s="4"/>
      <c r="F16" s="4"/>
      <c r="G16" s="4"/>
      <c r="H16" s="4"/>
    </row>
    <row r="17" spans="3:8" x14ac:dyDescent="0.25">
      <c r="C17" s="4"/>
      <c r="D17" s="4"/>
      <c r="E17" s="4"/>
      <c r="F17" s="4"/>
      <c r="G17" s="4"/>
      <c r="H17" s="4"/>
    </row>
    <row r="18" spans="3:8" x14ac:dyDescent="0.25">
      <c r="C18" s="4"/>
      <c r="D18" s="4"/>
      <c r="E18" s="4"/>
      <c r="F18" s="4"/>
      <c r="G18" s="4"/>
      <c r="H18" s="4"/>
    </row>
    <row r="19" spans="3:8" x14ac:dyDescent="0.25">
      <c r="C19" s="4"/>
      <c r="D19" s="4"/>
      <c r="E19" s="4"/>
      <c r="F19" s="4"/>
      <c r="G19" s="4"/>
      <c r="H19" s="4"/>
    </row>
    <row r="20" spans="3:8" x14ac:dyDescent="0.25">
      <c r="C20" s="4"/>
      <c r="D20" s="4"/>
      <c r="E20" s="4"/>
      <c r="F20" s="4"/>
      <c r="G20" s="4"/>
      <c r="H20" s="4"/>
    </row>
    <row r="21" spans="3:8" x14ac:dyDescent="0.25">
      <c r="C21" s="4"/>
      <c r="D21" s="4"/>
      <c r="E21" s="4"/>
      <c r="F21" s="4"/>
      <c r="G21" s="4"/>
      <c r="H21" s="4"/>
    </row>
    <row r="22" spans="3:8" x14ac:dyDescent="0.25">
      <c r="C22" s="4"/>
      <c r="D22" s="4"/>
      <c r="E22" s="4"/>
      <c r="F22" s="4"/>
      <c r="G22" s="4"/>
      <c r="H22" s="4"/>
    </row>
    <row r="23" spans="3:8" x14ac:dyDescent="0.25">
      <c r="C23" s="4"/>
      <c r="D23" s="4"/>
      <c r="E23" s="4"/>
      <c r="F23" s="4"/>
      <c r="G23" s="4"/>
      <c r="H23" s="4"/>
    </row>
    <row r="24" spans="3:8" x14ac:dyDescent="0.25">
      <c r="F24" s="4"/>
    </row>
    <row r="25" spans="3:8" x14ac:dyDescent="0.25">
      <c r="F25" s="4"/>
    </row>
    <row r="26" spans="3:8" x14ac:dyDescent="0.25">
      <c r="C26" s="1"/>
      <c r="D26" s="1"/>
      <c r="E26" s="1"/>
      <c r="F26" s="1"/>
      <c r="G26" s="1"/>
      <c r="H26" s="1"/>
    </row>
    <row r="27" spans="3:8" x14ac:dyDescent="0.25">
      <c r="C27" s="4"/>
      <c r="D27" s="4"/>
      <c r="E27" s="4"/>
      <c r="F27" s="4"/>
      <c r="G27" s="4"/>
    </row>
    <row r="28" spans="3:8" x14ac:dyDescent="0.25">
      <c r="C28" s="4"/>
      <c r="D28" s="4"/>
      <c r="E28" s="4"/>
      <c r="F28" s="4"/>
      <c r="G28" s="4"/>
    </row>
    <row r="29" spans="3:8" x14ac:dyDescent="0.25">
      <c r="C29" s="4"/>
      <c r="D29" s="4"/>
      <c r="E29" s="4"/>
      <c r="F29" s="4"/>
      <c r="G29" s="4"/>
    </row>
    <row r="30" spans="3:8" x14ac:dyDescent="0.25">
      <c r="C30" s="4"/>
      <c r="D30" s="4"/>
      <c r="E30" s="4"/>
      <c r="F30" s="4"/>
      <c r="G30" s="4"/>
    </row>
    <row r="31" spans="3:8" x14ac:dyDescent="0.25">
      <c r="C31" s="4"/>
      <c r="D31" s="4"/>
      <c r="E31" s="4"/>
      <c r="F31" s="4"/>
      <c r="G31" s="4"/>
    </row>
    <row r="32" spans="3:8" x14ac:dyDescent="0.25">
      <c r="C32" s="4"/>
      <c r="D32" s="4"/>
      <c r="E32" s="4"/>
      <c r="F32" s="4"/>
      <c r="G32" s="4"/>
    </row>
    <row r="33" spans="3:7" x14ac:dyDescent="0.25">
      <c r="C33" s="4"/>
      <c r="D33" s="4"/>
      <c r="E33" s="4"/>
      <c r="F33" s="4"/>
      <c r="G33" s="4"/>
    </row>
    <row r="34" spans="3:7" x14ac:dyDescent="0.25">
      <c r="C34" s="4"/>
      <c r="D34" s="4"/>
      <c r="E34" s="4"/>
      <c r="F34" s="4"/>
      <c r="G34" s="4"/>
    </row>
    <row r="35" spans="3:7" x14ac:dyDescent="0.25">
      <c r="F35" s="4"/>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5"/>
  <sheetViews>
    <sheetView showGridLines="0" workbookViewId="0"/>
  </sheetViews>
  <sheetFormatPr baseColWidth="10" defaultRowHeight="15" x14ac:dyDescent="0.25"/>
  <cols>
    <col min="2" max="2" width="29.28515625" customWidth="1"/>
    <col min="3" max="13" width="11" customWidth="1"/>
  </cols>
  <sheetData>
    <row r="1" spans="1:15" x14ac:dyDescent="0.25">
      <c r="A1" s="31" t="s">
        <v>100</v>
      </c>
    </row>
    <row r="2" spans="1:15" x14ac:dyDescent="0.25">
      <c r="A2" s="53" t="s">
        <v>97</v>
      </c>
    </row>
    <row r="3" spans="1:15" ht="30" x14ac:dyDescent="0.25">
      <c r="A3" s="48" t="s">
        <v>0</v>
      </c>
      <c r="B3" s="48" t="s">
        <v>1</v>
      </c>
      <c r="C3" s="51">
        <v>2010</v>
      </c>
      <c r="D3" s="51">
        <v>2011</v>
      </c>
      <c r="E3" s="51">
        <v>2012</v>
      </c>
      <c r="F3" s="51">
        <v>2013</v>
      </c>
      <c r="G3" s="51">
        <v>2014</v>
      </c>
      <c r="H3" s="51">
        <v>2015</v>
      </c>
      <c r="I3" s="51">
        <v>2016</v>
      </c>
      <c r="J3" s="51">
        <v>2017</v>
      </c>
      <c r="K3" s="51">
        <v>2018</v>
      </c>
      <c r="L3" s="51">
        <v>2019</v>
      </c>
      <c r="M3" s="49" t="s">
        <v>92</v>
      </c>
      <c r="N3" s="1"/>
      <c r="O3" s="1"/>
    </row>
    <row r="4" spans="1:15" x14ac:dyDescent="0.25">
      <c r="A4" s="44" t="s">
        <v>2</v>
      </c>
      <c r="B4" s="44" t="s">
        <v>3</v>
      </c>
      <c r="C4" s="46">
        <v>80.527170140000024</v>
      </c>
      <c r="D4" s="46">
        <v>65.700380519999996</v>
      </c>
      <c r="E4" s="46">
        <v>59.242845504999998</v>
      </c>
      <c r="F4" s="46">
        <v>65.764073501999988</v>
      </c>
      <c r="G4" s="46">
        <v>64.111451655999943</v>
      </c>
      <c r="H4" s="46">
        <v>65.948181903999981</v>
      </c>
      <c r="I4" s="46">
        <v>65.676386295000071</v>
      </c>
      <c r="J4" s="46">
        <v>57.944587450999919</v>
      </c>
      <c r="K4" s="46">
        <v>63.148289033666536</v>
      </c>
      <c r="L4" s="46">
        <v>61.270293568000028</v>
      </c>
      <c r="M4" s="50">
        <v>64.933365957466648</v>
      </c>
      <c r="N4" s="4"/>
      <c r="O4" s="4"/>
    </row>
    <row r="5" spans="1:15" x14ac:dyDescent="0.25">
      <c r="A5" s="44" t="s">
        <v>4</v>
      </c>
      <c r="B5" s="44" t="s">
        <v>5</v>
      </c>
      <c r="C5" s="46">
        <v>77.715129899999909</v>
      </c>
      <c r="D5" s="46">
        <v>73.253040530999925</v>
      </c>
      <c r="E5" s="46">
        <v>76.78286555800004</v>
      </c>
      <c r="F5" s="46">
        <v>76.002917949999983</v>
      </c>
      <c r="G5" s="46">
        <v>68.666595176000015</v>
      </c>
      <c r="H5" s="46">
        <v>54.862309183999983</v>
      </c>
      <c r="I5" s="46">
        <v>60.218289185000032</v>
      </c>
      <c r="J5" s="46">
        <v>66.889074578999981</v>
      </c>
      <c r="K5" s="46">
        <v>68.797701126999996</v>
      </c>
      <c r="L5" s="46">
        <v>68.420445220000047</v>
      </c>
      <c r="M5" s="50">
        <v>69.160836840999977</v>
      </c>
      <c r="N5" s="4"/>
      <c r="O5" s="4"/>
    </row>
    <row r="6" spans="1:15" x14ac:dyDescent="0.25">
      <c r="A6" s="44" t="s">
        <v>6</v>
      </c>
      <c r="B6" s="44" t="s">
        <v>7</v>
      </c>
      <c r="C6" s="46">
        <v>394.49410519999992</v>
      </c>
      <c r="D6" s="46">
        <v>377.07508940000031</v>
      </c>
      <c r="E6" s="46">
        <v>377.02196596199883</v>
      </c>
      <c r="F6" s="46">
        <v>368.60276888600225</v>
      </c>
      <c r="G6" s="46">
        <v>336.27021869100099</v>
      </c>
      <c r="H6" s="46">
        <v>366.84706158499989</v>
      </c>
      <c r="I6" s="46">
        <v>360.4737153179999</v>
      </c>
      <c r="J6" s="46">
        <v>338.58759145100009</v>
      </c>
      <c r="K6" s="46">
        <v>318.00196765600009</v>
      </c>
      <c r="L6" s="46">
        <v>321.94544129699989</v>
      </c>
      <c r="M6" s="50">
        <v>355.93199254460018</v>
      </c>
      <c r="N6" s="4"/>
      <c r="O6" s="4"/>
    </row>
    <row r="7" spans="1:15" x14ac:dyDescent="0.25">
      <c r="A7" s="44" t="s">
        <v>8</v>
      </c>
      <c r="B7" s="47" t="s">
        <v>9</v>
      </c>
      <c r="C7" s="46">
        <v>13.309642000000002</v>
      </c>
      <c r="D7" s="46">
        <v>13.023874999999999</v>
      </c>
      <c r="E7" s="46">
        <v>12.460212851999994</v>
      </c>
      <c r="F7" s="46">
        <v>12.350399042999998</v>
      </c>
      <c r="G7" s="46">
        <v>11.334613235999992</v>
      </c>
      <c r="H7" s="46">
        <v>10.926212398000009</v>
      </c>
      <c r="I7" s="46">
        <v>11.099008594000003</v>
      </c>
      <c r="J7" s="46">
        <v>13.605499210000001</v>
      </c>
      <c r="K7" s="46">
        <v>13.458368321000014</v>
      </c>
      <c r="L7" s="46">
        <v>12.300469555000012</v>
      </c>
      <c r="M7" s="50">
        <v>12.386830020900002</v>
      </c>
      <c r="N7" s="4"/>
      <c r="O7" s="4"/>
    </row>
    <row r="8" spans="1:15" x14ac:dyDescent="0.25">
      <c r="A8" s="44" t="s">
        <v>10</v>
      </c>
      <c r="B8" s="47" t="s">
        <v>11</v>
      </c>
      <c r="C8" s="46">
        <v>196.97832026299992</v>
      </c>
      <c r="D8" s="46">
        <v>153.99579862800036</v>
      </c>
      <c r="E8" s="46">
        <v>153.18103657700019</v>
      </c>
      <c r="F8" s="46">
        <v>148.18584288999995</v>
      </c>
      <c r="G8" s="46">
        <v>154.28043585399948</v>
      </c>
      <c r="H8" s="46">
        <v>153.38303671400004</v>
      </c>
      <c r="I8" s="46">
        <v>152.67931547199998</v>
      </c>
      <c r="J8" s="46">
        <v>159.15725602900002</v>
      </c>
      <c r="K8" s="46">
        <v>152.26632795500007</v>
      </c>
      <c r="L8" s="46">
        <v>151.29123248799999</v>
      </c>
      <c r="M8" s="50">
        <v>157.53986028700001</v>
      </c>
      <c r="N8" s="4"/>
      <c r="O8" s="4"/>
    </row>
    <row r="9" spans="1:15" x14ac:dyDescent="0.25">
      <c r="A9" s="44" t="s">
        <v>12</v>
      </c>
      <c r="B9" s="44" t="s">
        <v>13</v>
      </c>
      <c r="C9" s="46">
        <v>179.24609001100006</v>
      </c>
      <c r="D9" s="46">
        <v>166.51015338856013</v>
      </c>
      <c r="E9" s="46">
        <v>164.33044575300011</v>
      </c>
      <c r="F9" s="46">
        <v>162.55192437399992</v>
      </c>
      <c r="G9" s="46">
        <v>156.42408858900032</v>
      </c>
      <c r="H9" s="46">
        <v>156.092478497</v>
      </c>
      <c r="I9" s="46">
        <v>155.15162072500004</v>
      </c>
      <c r="J9" s="46">
        <v>157.45290316400002</v>
      </c>
      <c r="K9" s="46">
        <v>165.31439043000003</v>
      </c>
      <c r="L9" s="46">
        <v>153.23858974400008</v>
      </c>
      <c r="M9" s="50">
        <v>161.63126846755605</v>
      </c>
      <c r="N9" s="4"/>
      <c r="O9" s="4"/>
    </row>
    <row r="10" spans="1:15" x14ac:dyDescent="0.25">
      <c r="A10" s="44" t="s">
        <v>14</v>
      </c>
      <c r="B10" s="44" t="s">
        <v>15</v>
      </c>
      <c r="C10" s="46">
        <v>358.08413173045199</v>
      </c>
      <c r="D10" s="46">
        <v>231.87637465174075</v>
      </c>
      <c r="E10" s="46">
        <v>248.45486581086442</v>
      </c>
      <c r="F10" s="46">
        <v>230.25778005800032</v>
      </c>
      <c r="G10" s="46">
        <v>221.16026011400228</v>
      </c>
      <c r="H10" s="46">
        <v>230.22250342300006</v>
      </c>
      <c r="I10" s="46">
        <v>223.96087898299996</v>
      </c>
      <c r="J10" s="46">
        <v>241.51678806900017</v>
      </c>
      <c r="K10" s="46">
        <v>236.76991227999994</v>
      </c>
      <c r="L10" s="46">
        <v>230.856821244</v>
      </c>
      <c r="M10" s="50">
        <v>245.31603163640597</v>
      </c>
      <c r="N10" s="4"/>
      <c r="O10" s="4"/>
    </row>
    <row r="11" spans="1:15" x14ac:dyDescent="0.25">
      <c r="A11" s="48"/>
      <c r="B11" s="48" t="s">
        <v>16</v>
      </c>
      <c r="C11" s="50">
        <v>1300.3545892444517</v>
      </c>
      <c r="D11" s="50">
        <v>1081.4347121193014</v>
      </c>
      <c r="E11" s="50">
        <v>1091.4742380178636</v>
      </c>
      <c r="F11" s="50">
        <v>1063.7157067030023</v>
      </c>
      <c r="G11" s="50">
        <v>1012.2476633160031</v>
      </c>
      <c r="H11" s="50">
        <v>1038.281783705</v>
      </c>
      <c r="I11" s="50">
        <v>1029.259214572</v>
      </c>
      <c r="J11" s="50">
        <v>1035.1536999530001</v>
      </c>
      <c r="K11" s="50">
        <v>1017.7569568026668</v>
      </c>
      <c r="L11" s="50">
        <v>999.32329311600006</v>
      </c>
      <c r="M11" s="50">
        <v>1066.9001857549288</v>
      </c>
      <c r="N11" s="4"/>
      <c r="O11" s="4"/>
    </row>
    <row r="12" spans="1:15" s="34" customFormat="1" x14ac:dyDescent="0.25">
      <c r="A12" s="11" t="s">
        <v>126</v>
      </c>
      <c r="B12" s="12"/>
      <c r="C12" s="13"/>
      <c r="D12" s="13"/>
      <c r="E12" s="13"/>
      <c r="F12" s="13"/>
      <c r="G12" s="13"/>
      <c r="H12" s="13"/>
      <c r="I12" s="13"/>
      <c r="J12" s="13"/>
      <c r="K12" s="13"/>
      <c r="L12" s="13"/>
    </row>
    <row r="13" spans="1:15" s="34" customFormat="1" ht="41.25" customHeight="1" x14ac:dyDescent="0.25">
      <c r="A13" s="79" t="s">
        <v>127</v>
      </c>
      <c r="B13" s="80"/>
      <c r="C13" s="80"/>
      <c r="D13" s="80"/>
      <c r="E13" s="80"/>
      <c r="F13" s="80"/>
      <c r="G13" s="80"/>
      <c r="H13" s="80"/>
      <c r="I13" s="80"/>
      <c r="J13" s="80"/>
      <c r="K13" s="80"/>
      <c r="L13" s="80"/>
      <c r="M13" s="80"/>
    </row>
    <row r="14" spans="1:15" x14ac:dyDescent="0.25">
      <c r="F14" s="6"/>
    </row>
    <row r="16" spans="1:15" x14ac:dyDescent="0.25">
      <c r="C16" s="4"/>
      <c r="D16" s="4"/>
      <c r="E16" s="4"/>
      <c r="F16" s="4"/>
      <c r="G16" s="4"/>
      <c r="H16" s="4"/>
    </row>
    <row r="17" spans="3:8" x14ac:dyDescent="0.25">
      <c r="C17" s="4"/>
      <c r="D17" s="4"/>
      <c r="E17" s="4"/>
      <c r="F17" s="4"/>
      <c r="G17" s="4"/>
      <c r="H17" s="4"/>
    </row>
    <row r="18" spans="3:8" x14ac:dyDescent="0.25">
      <c r="C18" s="4"/>
      <c r="D18" s="4"/>
      <c r="E18" s="4"/>
      <c r="F18" s="4"/>
      <c r="G18" s="4"/>
      <c r="H18" s="4"/>
    </row>
    <row r="19" spans="3:8" x14ac:dyDescent="0.25">
      <c r="C19" s="4"/>
      <c r="D19" s="4"/>
      <c r="E19" s="4"/>
      <c r="F19" s="4"/>
      <c r="G19" s="4"/>
      <c r="H19" s="4"/>
    </row>
    <row r="20" spans="3:8" x14ac:dyDescent="0.25">
      <c r="C20" s="4"/>
      <c r="D20" s="4"/>
      <c r="E20" s="4"/>
      <c r="F20" s="4"/>
      <c r="G20" s="4"/>
      <c r="H20" s="4"/>
    </row>
    <row r="21" spans="3:8" x14ac:dyDescent="0.25">
      <c r="C21" s="4"/>
      <c r="D21" s="4"/>
      <c r="E21" s="4"/>
      <c r="F21" s="4"/>
      <c r="G21" s="4"/>
      <c r="H21" s="4"/>
    </row>
    <row r="22" spans="3:8" x14ac:dyDescent="0.25">
      <c r="C22" s="4"/>
      <c r="D22" s="4"/>
      <c r="E22" s="4"/>
      <c r="F22" s="4"/>
      <c r="G22" s="4"/>
      <c r="H22" s="4"/>
    </row>
    <row r="23" spans="3:8" x14ac:dyDescent="0.25">
      <c r="C23" s="4"/>
      <c r="D23" s="4"/>
      <c r="E23" s="4"/>
      <c r="F23" s="4"/>
      <c r="G23" s="4"/>
      <c r="H23" s="4"/>
    </row>
    <row r="28" spans="3:8" x14ac:dyDescent="0.25">
      <c r="C28" s="4"/>
      <c r="D28" s="4"/>
      <c r="E28" s="4"/>
      <c r="F28" s="4"/>
      <c r="G28" s="4"/>
      <c r="H28" s="4"/>
    </row>
    <row r="29" spans="3:8" x14ac:dyDescent="0.25">
      <c r="C29" s="4"/>
      <c r="D29" s="4"/>
      <c r="E29" s="4"/>
      <c r="F29" s="4"/>
      <c r="G29" s="4"/>
      <c r="H29" s="4"/>
    </row>
    <row r="30" spans="3:8" x14ac:dyDescent="0.25">
      <c r="C30" s="4"/>
      <c r="D30" s="4"/>
      <c r="E30" s="4"/>
      <c r="F30" s="4"/>
      <c r="G30" s="4"/>
      <c r="H30" s="4"/>
    </row>
    <row r="31" spans="3:8" x14ac:dyDescent="0.25">
      <c r="C31" s="4"/>
      <c r="D31" s="4"/>
      <c r="E31" s="4"/>
      <c r="F31" s="4"/>
      <c r="G31" s="4"/>
      <c r="H31" s="4"/>
    </row>
    <row r="32" spans="3:8" x14ac:dyDescent="0.25">
      <c r="C32" s="4"/>
      <c r="D32" s="4"/>
      <c r="E32" s="4"/>
      <c r="F32" s="4"/>
      <c r="G32" s="4"/>
      <c r="H32" s="4"/>
    </row>
    <row r="33" spans="3:8" x14ac:dyDescent="0.25">
      <c r="C33" s="4"/>
      <c r="D33" s="4"/>
      <c r="E33" s="4"/>
      <c r="F33" s="4"/>
      <c r="G33" s="4"/>
      <c r="H33" s="4"/>
    </row>
    <row r="34" spans="3:8" x14ac:dyDescent="0.25">
      <c r="C34" s="4"/>
      <c r="D34" s="4"/>
      <c r="E34" s="4"/>
      <c r="F34" s="4"/>
      <c r="G34" s="4"/>
      <c r="H34" s="4"/>
    </row>
    <row r="35" spans="3:8" x14ac:dyDescent="0.25">
      <c r="C35" s="4"/>
      <c r="D35" s="4"/>
      <c r="E35" s="4"/>
      <c r="F35" s="4"/>
      <c r="G35" s="4"/>
      <c r="H35" s="4"/>
    </row>
  </sheetData>
  <mergeCells count="1">
    <mergeCell ref="A13:M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V35"/>
  <sheetViews>
    <sheetView showGridLines="0" workbookViewId="0"/>
  </sheetViews>
  <sheetFormatPr baseColWidth="10" defaultRowHeight="15" x14ac:dyDescent="0.25"/>
  <cols>
    <col min="2" max="2" width="27.7109375" customWidth="1"/>
    <col min="3" max="13" width="12" customWidth="1"/>
  </cols>
  <sheetData>
    <row r="1" spans="1:22" x14ac:dyDescent="0.25">
      <c r="A1" s="31" t="s">
        <v>106</v>
      </c>
    </row>
    <row r="2" spans="1:22" x14ac:dyDescent="0.25">
      <c r="A2" s="53" t="s">
        <v>97</v>
      </c>
    </row>
    <row r="3" spans="1:22" ht="30" x14ac:dyDescent="0.25">
      <c r="A3" s="48" t="s">
        <v>0</v>
      </c>
      <c r="B3" s="48" t="s">
        <v>1</v>
      </c>
      <c r="C3" s="51">
        <v>2010</v>
      </c>
      <c r="D3" s="51">
        <v>2011</v>
      </c>
      <c r="E3" s="51">
        <v>2012</v>
      </c>
      <c r="F3" s="51">
        <v>2013</v>
      </c>
      <c r="G3" s="51">
        <v>2014</v>
      </c>
      <c r="H3" s="51">
        <v>2015</v>
      </c>
      <c r="I3" s="51">
        <v>2016</v>
      </c>
      <c r="J3" s="51">
        <v>2017</v>
      </c>
      <c r="K3" s="51">
        <v>2018</v>
      </c>
      <c r="L3" s="51">
        <v>2019</v>
      </c>
      <c r="M3" s="49" t="s">
        <v>92</v>
      </c>
      <c r="N3" s="1"/>
      <c r="O3" s="1"/>
      <c r="P3" s="1"/>
      <c r="Q3" s="1"/>
      <c r="R3" s="1"/>
      <c r="S3" s="1"/>
      <c r="T3" s="1"/>
      <c r="U3" s="1"/>
      <c r="V3" s="1"/>
    </row>
    <row r="4" spans="1:22" x14ac:dyDescent="0.25">
      <c r="A4" s="44" t="s">
        <v>2</v>
      </c>
      <c r="B4" s="44" t="s">
        <v>3</v>
      </c>
      <c r="C4" s="46">
        <v>36.493324000000001</v>
      </c>
      <c r="D4" s="46">
        <v>42.449743999999995</v>
      </c>
      <c r="E4" s="46">
        <v>21.617118999999999</v>
      </c>
      <c r="F4" s="46">
        <v>26.930844999999998</v>
      </c>
      <c r="G4" s="46">
        <v>14.126828</v>
      </c>
      <c r="H4" s="46">
        <v>43.383994999999999</v>
      </c>
      <c r="I4" s="46">
        <v>30.42984000000002</v>
      </c>
      <c r="J4" s="46">
        <v>48.701944999999959</v>
      </c>
      <c r="K4" s="46">
        <v>44.441531000000026</v>
      </c>
      <c r="L4" s="46">
        <v>62.293910999999994</v>
      </c>
      <c r="M4" s="50">
        <v>37.086908199999996</v>
      </c>
      <c r="N4" s="4"/>
      <c r="O4" s="4"/>
      <c r="P4" s="4"/>
      <c r="Q4" s="4"/>
      <c r="R4" s="4"/>
      <c r="S4" s="4"/>
      <c r="T4" s="4"/>
      <c r="U4" s="4"/>
      <c r="V4" s="4"/>
    </row>
    <row r="5" spans="1:22" x14ac:dyDescent="0.25">
      <c r="A5" s="44" t="s">
        <v>4</v>
      </c>
      <c r="B5" s="44" t="s">
        <v>5</v>
      </c>
      <c r="C5" s="46">
        <v>76.658959999999993</v>
      </c>
      <c r="D5" s="46">
        <v>75.258374000000003</v>
      </c>
      <c r="E5" s="46">
        <v>74.061745999999999</v>
      </c>
      <c r="F5" s="46">
        <v>98.206311999999997</v>
      </c>
      <c r="G5" s="46">
        <v>70.929261999999966</v>
      </c>
      <c r="H5" s="46">
        <v>117.735153</v>
      </c>
      <c r="I5" s="46">
        <v>88.634509999999992</v>
      </c>
      <c r="J5" s="46">
        <v>96.343199999999996</v>
      </c>
      <c r="K5" s="46">
        <v>122.93118199999999</v>
      </c>
      <c r="L5" s="46">
        <v>102.181201</v>
      </c>
      <c r="M5" s="50">
        <v>92.293989999999994</v>
      </c>
      <c r="N5" s="4"/>
      <c r="O5" s="4"/>
      <c r="P5" s="4"/>
      <c r="Q5" s="4"/>
      <c r="R5" s="4"/>
      <c r="S5" s="4"/>
      <c r="T5" s="4"/>
      <c r="U5" s="4"/>
      <c r="V5" s="4"/>
    </row>
    <row r="6" spans="1:22" x14ac:dyDescent="0.25">
      <c r="A6" s="44" t="s">
        <v>6</v>
      </c>
      <c r="B6" s="44" t="s">
        <v>7</v>
      </c>
      <c r="C6" s="46">
        <v>1205.8841</v>
      </c>
      <c r="D6" s="46">
        <v>1213.1436999999999</v>
      </c>
      <c r="E6" s="46">
        <v>1239.361719</v>
      </c>
      <c r="F6" s="46">
        <v>1161.7830280000001</v>
      </c>
      <c r="G6" s="46">
        <v>959.45944399999996</v>
      </c>
      <c r="H6" s="46">
        <v>1238.4951599999999</v>
      </c>
      <c r="I6" s="46">
        <v>1265.9566029999999</v>
      </c>
      <c r="J6" s="46">
        <v>1335.9573949999999</v>
      </c>
      <c r="K6" s="46">
        <v>1182.1479259999999</v>
      </c>
      <c r="L6" s="46">
        <v>1313.8184509999999</v>
      </c>
      <c r="M6" s="50">
        <v>1211.6007525999999</v>
      </c>
      <c r="N6" s="4"/>
      <c r="O6" s="4"/>
      <c r="P6" s="4"/>
      <c r="Q6" s="4"/>
      <c r="R6" s="4"/>
      <c r="S6" s="4"/>
      <c r="T6" s="4"/>
      <c r="U6" s="4"/>
      <c r="V6" s="4"/>
    </row>
    <row r="7" spans="1:22" x14ac:dyDescent="0.25">
      <c r="A7" s="44"/>
      <c r="B7" s="47" t="s">
        <v>9</v>
      </c>
      <c r="C7" s="46">
        <v>45.137299999999996</v>
      </c>
      <c r="D7" s="46">
        <v>56.522399999999998</v>
      </c>
      <c r="E7" s="46">
        <v>53.544378999999999</v>
      </c>
      <c r="F7" s="46">
        <v>50.570898</v>
      </c>
      <c r="G7" s="46">
        <v>43.550103999999997</v>
      </c>
      <c r="H7" s="46">
        <v>53.595911000000001</v>
      </c>
      <c r="I7" s="46">
        <v>48.915548000000001</v>
      </c>
      <c r="J7" s="46">
        <v>63.942760999999997</v>
      </c>
      <c r="K7" s="46">
        <v>61.782159</v>
      </c>
      <c r="L7" s="46">
        <v>58.269639999999995</v>
      </c>
      <c r="M7" s="50">
        <v>53.583109999999998</v>
      </c>
      <c r="N7" s="4"/>
      <c r="O7" s="2"/>
      <c r="P7" s="2"/>
      <c r="Q7" s="2"/>
      <c r="R7" s="2"/>
      <c r="S7" s="2"/>
      <c r="T7" s="2"/>
      <c r="U7" s="2"/>
      <c r="V7" s="2"/>
    </row>
    <row r="8" spans="1:22" x14ac:dyDescent="0.25">
      <c r="A8" s="44" t="s">
        <v>10</v>
      </c>
      <c r="B8" s="47" t="s">
        <v>11</v>
      </c>
      <c r="C8" s="46">
        <v>954.92554299999995</v>
      </c>
      <c r="D8" s="46">
        <v>859.88381567266754</v>
      </c>
      <c r="E8" s="46">
        <v>978.17538300000001</v>
      </c>
      <c r="F8" s="46">
        <v>824.70538699999997</v>
      </c>
      <c r="G8" s="46">
        <v>597.64734199999998</v>
      </c>
      <c r="H8" s="46">
        <v>926.833755</v>
      </c>
      <c r="I8" s="46">
        <v>983.56780299999991</v>
      </c>
      <c r="J8" s="46">
        <v>731.29278799999997</v>
      </c>
      <c r="K8" s="46">
        <v>798.86037599999997</v>
      </c>
      <c r="L8" s="46">
        <v>811.51840299999992</v>
      </c>
      <c r="M8" s="50">
        <v>846.74105956726657</v>
      </c>
      <c r="N8" s="4"/>
      <c r="O8" s="4"/>
      <c r="P8" s="4"/>
      <c r="Q8" s="4"/>
      <c r="R8" s="4"/>
      <c r="S8" s="4"/>
      <c r="T8" s="4"/>
      <c r="U8" s="4"/>
      <c r="V8" s="4"/>
    </row>
    <row r="9" spans="1:22" x14ac:dyDescent="0.25">
      <c r="A9" s="44" t="s">
        <v>12</v>
      </c>
      <c r="B9" s="44" t="s">
        <v>13</v>
      </c>
      <c r="C9" s="46">
        <v>586.77462400000002</v>
      </c>
      <c r="D9" s="46">
        <v>632.44513148387091</v>
      </c>
      <c r="E9" s="46">
        <v>465.33793499999996</v>
      </c>
      <c r="F9" s="46">
        <v>509.56685699999997</v>
      </c>
      <c r="G9" s="46">
        <v>338.26129599999996</v>
      </c>
      <c r="H9" s="46">
        <v>656.45687699999996</v>
      </c>
      <c r="I9" s="46">
        <v>583.28699099999994</v>
      </c>
      <c r="J9" s="46">
        <v>533.30731000000003</v>
      </c>
      <c r="K9" s="46">
        <v>608.09125099999994</v>
      </c>
      <c r="L9" s="46">
        <v>651.36815000000001</v>
      </c>
      <c r="M9" s="50">
        <v>556.4896422483871</v>
      </c>
      <c r="N9" s="4"/>
      <c r="O9" s="4"/>
      <c r="P9" s="4"/>
      <c r="Q9" s="4"/>
      <c r="R9" s="4"/>
      <c r="S9" s="4"/>
      <c r="T9" s="4"/>
      <c r="U9" s="4"/>
      <c r="V9" s="4"/>
    </row>
    <row r="10" spans="1:22" x14ac:dyDescent="0.25">
      <c r="A10" s="44" t="s">
        <v>14</v>
      </c>
      <c r="B10" s="44" t="s">
        <v>15</v>
      </c>
      <c r="C10" s="46">
        <v>127.25141477000001</v>
      </c>
      <c r="D10" s="46">
        <v>156.00426236999999</v>
      </c>
      <c r="E10" s="46">
        <v>81.117589370000005</v>
      </c>
      <c r="F10" s="46">
        <v>104.502359</v>
      </c>
      <c r="G10" s="46">
        <v>90.17225599999999</v>
      </c>
      <c r="H10" s="46">
        <v>176.66228999999998</v>
      </c>
      <c r="I10" s="46">
        <v>112.298114</v>
      </c>
      <c r="J10" s="46">
        <v>133.17228299999999</v>
      </c>
      <c r="K10" s="46">
        <v>168.56644</v>
      </c>
      <c r="L10" s="46">
        <v>183.853948</v>
      </c>
      <c r="M10" s="50">
        <v>133.36009565099999</v>
      </c>
      <c r="N10" s="4"/>
      <c r="O10" s="4"/>
      <c r="P10" s="4"/>
      <c r="Q10" s="4"/>
      <c r="R10" s="4"/>
      <c r="S10" s="4"/>
      <c r="T10" s="4"/>
      <c r="U10" s="4"/>
      <c r="V10" s="4"/>
    </row>
    <row r="11" spans="1:22" s="31" customFormat="1" x14ac:dyDescent="0.25">
      <c r="A11" s="48"/>
      <c r="B11" s="48" t="s">
        <v>16</v>
      </c>
      <c r="C11" s="50">
        <v>3033.1252657700002</v>
      </c>
      <c r="D11" s="50">
        <v>3035.7074275265386</v>
      </c>
      <c r="E11" s="50">
        <v>2913.2158703700002</v>
      </c>
      <c r="F11" s="50">
        <v>2776.2656859999997</v>
      </c>
      <c r="G11" s="50">
        <v>2114.1465319999998</v>
      </c>
      <c r="H11" s="50">
        <v>3213.163141</v>
      </c>
      <c r="I11" s="50">
        <v>3113.0894090000002</v>
      </c>
      <c r="J11" s="50">
        <v>2942.717682</v>
      </c>
      <c r="K11" s="50">
        <v>2986.8208649999997</v>
      </c>
      <c r="L11" s="50">
        <v>3183.3037039999999</v>
      </c>
      <c r="M11" s="50">
        <v>2931.1555582666538</v>
      </c>
      <c r="N11" s="4"/>
      <c r="O11" s="32"/>
      <c r="P11" s="32"/>
      <c r="Q11" s="32"/>
      <c r="R11" s="32"/>
      <c r="S11" s="32"/>
      <c r="T11" s="32"/>
      <c r="U11" s="32"/>
      <c r="V11" s="32"/>
    </row>
    <row r="12" spans="1:22" s="34" customFormat="1" x14ac:dyDescent="0.25">
      <c r="A12" s="11" t="s">
        <v>126</v>
      </c>
      <c r="F12" s="70"/>
    </row>
    <row r="13" spans="1:22" s="34" customFormat="1" x14ac:dyDescent="0.25">
      <c r="A13" s="42" t="s">
        <v>120</v>
      </c>
      <c r="C13" s="70"/>
      <c r="D13" s="70"/>
      <c r="E13" s="70"/>
      <c r="F13" s="70"/>
    </row>
    <row r="15" spans="1:22" x14ac:dyDescent="0.25">
      <c r="C15" s="4"/>
      <c r="D15" s="4"/>
      <c r="E15" s="4"/>
      <c r="F15" s="4"/>
      <c r="G15" s="4"/>
      <c r="H15" s="4"/>
    </row>
    <row r="16" spans="1:22" x14ac:dyDescent="0.25">
      <c r="C16" s="4"/>
      <c r="D16" s="4"/>
      <c r="E16" s="4"/>
      <c r="F16" s="4"/>
      <c r="G16" s="4"/>
      <c r="H16" s="4"/>
    </row>
    <row r="17" spans="3:8" x14ac:dyDescent="0.25">
      <c r="C17" s="4"/>
      <c r="D17" s="4"/>
      <c r="E17" s="4"/>
      <c r="F17" s="4"/>
      <c r="G17" s="4"/>
      <c r="H17" s="4"/>
    </row>
    <row r="18" spans="3:8" x14ac:dyDescent="0.25">
      <c r="C18" s="4"/>
      <c r="D18" s="4"/>
      <c r="E18" s="4"/>
      <c r="F18" s="4"/>
      <c r="G18" s="4"/>
      <c r="H18" s="4"/>
    </row>
    <row r="19" spans="3:8" x14ac:dyDescent="0.25">
      <c r="C19" s="4"/>
      <c r="D19" s="4"/>
      <c r="E19" s="4"/>
      <c r="F19" s="4"/>
      <c r="G19" s="4"/>
      <c r="H19" s="4"/>
    </row>
    <row r="20" spans="3:8" x14ac:dyDescent="0.25">
      <c r="C20" s="4"/>
      <c r="D20" s="4"/>
      <c r="E20" s="4"/>
      <c r="F20" s="4"/>
      <c r="G20" s="4"/>
      <c r="H20" s="4"/>
    </row>
    <row r="21" spans="3:8" x14ac:dyDescent="0.25">
      <c r="C21" s="4"/>
      <c r="D21" s="4"/>
      <c r="E21" s="4"/>
      <c r="F21" s="4"/>
      <c r="G21" s="4"/>
      <c r="H21" s="4"/>
    </row>
    <row r="22" spans="3:8" x14ac:dyDescent="0.25">
      <c r="C22" s="4"/>
      <c r="D22" s="4"/>
      <c r="E22" s="4"/>
      <c r="F22" s="4"/>
      <c r="G22" s="4"/>
      <c r="H22" s="4"/>
    </row>
    <row r="23" spans="3:8" x14ac:dyDescent="0.25">
      <c r="C23" s="4"/>
      <c r="D23" s="4"/>
      <c r="E23" s="4"/>
      <c r="F23" s="4"/>
      <c r="G23" s="4"/>
      <c r="H23" s="4"/>
    </row>
    <row r="27" spans="3:8" x14ac:dyDescent="0.25">
      <c r="C27" s="4"/>
      <c r="D27" s="4"/>
      <c r="E27" s="4"/>
      <c r="F27" s="4"/>
      <c r="G27" s="4"/>
      <c r="H27" s="4"/>
    </row>
    <row r="28" spans="3:8" x14ac:dyDescent="0.25">
      <c r="C28" s="4"/>
      <c r="D28" s="4"/>
      <c r="E28" s="4"/>
      <c r="F28" s="4"/>
      <c r="G28" s="4"/>
      <c r="H28" s="4"/>
    </row>
    <row r="29" spans="3:8" x14ac:dyDescent="0.25">
      <c r="C29" s="4"/>
      <c r="D29" s="4"/>
      <c r="E29" s="4"/>
      <c r="F29" s="4"/>
      <c r="G29" s="4"/>
      <c r="H29" s="4"/>
    </row>
    <row r="30" spans="3:8" x14ac:dyDescent="0.25">
      <c r="C30" s="4"/>
      <c r="D30" s="4"/>
      <c r="E30" s="4"/>
      <c r="F30" s="4"/>
      <c r="G30" s="4"/>
      <c r="H30" s="4"/>
    </row>
    <row r="31" spans="3:8" x14ac:dyDescent="0.25">
      <c r="C31" s="4"/>
      <c r="D31" s="4"/>
      <c r="E31" s="4"/>
      <c r="F31" s="4"/>
      <c r="G31" s="4"/>
      <c r="H31" s="4"/>
    </row>
    <row r="32" spans="3:8" x14ac:dyDescent="0.25">
      <c r="C32" s="4"/>
      <c r="D32" s="4"/>
      <c r="E32" s="4"/>
      <c r="F32" s="4"/>
      <c r="G32" s="4"/>
      <c r="H32" s="4"/>
    </row>
    <row r="33" spans="3:8" x14ac:dyDescent="0.25">
      <c r="C33" s="4"/>
      <c r="D33" s="4"/>
      <c r="E33" s="4"/>
      <c r="F33" s="4"/>
      <c r="G33" s="4"/>
      <c r="H33" s="4"/>
    </row>
    <row r="34" spans="3:8" x14ac:dyDescent="0.25">
      <c r="C34" s="4"/>
      <c r="D34" s="4"/>
      <c r="E34" s="4"/>
      <c r="F34" s="4"/>
      <c r="G34" s="4"/>
      <c r="H34" s="4"/>
    </row>
    <row r="35" spans="3:8" x14ac:dyDescent="0.25">
      <c r="C35" s="4"/>
      <c r="D35" s="4"/>
      <c r="E35" s="4"/>
      <c r="F35" s="4"/>
      <c r="G35" s="4"/>
      <c r="H35"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Lisez-moi</vt:lpstr>
      <vt:lpstr>Sommaire</vt:lpstr>
      <vt:lpstr>prelev_série_nat_par_usage</vt:lpstr>
      <vt:lpstr>conso_série_nat_par_usage</vt:lpstr>
      <vt:lpstr>total_conso_gdbassins</vt:lpstr>
      <vt:lpstr>total_prelev_gdbassins</vt:lpstr>
      <vt:lpstr>aep_prelev_gdbassins</vt:lpstr>
      <vt:lpstr>aep_conso_gdbassins</vt:lpstr>
      <vt:lpstr>agri_prelev_gdbassins</vt:lpstr>
      <vt:lpstr>agri_conso_gdbassins</vt:lpstr>
      <vt:lpstr>elec_prelev_gdbassins</vt:lpstr>
      <vt:lpstr>elec_conso_gdbassins</vt:lpstr>
      <vt:lpstr>indus_prelev_gdbassins</vt:lpstr>
      <vt:lpstr>indus_conso_gdbassins</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détaillées relatives aux prélèvements d'eau douce et aux consommations d'eau douce en France métropolitaine, de 2010 à 2019, par usage et par bassin</dc:title>
  <dc:subject>Eau : ressource et utilisation</dc:subject>
  <dc:creator>SDES</dc:creator>
  <cp:keywords>eau, ressource, prélèvements, consommation d'eau, utilisation</cp:keywords>
  <dc:description>Données détaillées pour les usages suivants : eau potable, autres usages principalement industriels, agriculture (irrigation), refroidissement des centrales électriques et alimentation des canaux (navigabilité et circulation de l'eau).</dc:description>
  <cp:lastModifiedBy>RUFFIN Vladimir</cp:lastModifiedBy>
  <dcterms:created xsi:type="dcterms:W3CDTF">2019-05-10T07:56:49Z</dcterms:created>
  <dcterms:modified xsi:type="dcterms:W3CDTF">2023-03-29T08:52:22Z</dcterms:modified>
</cp:coreProperties>
</file>