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ruffin\Desktop\"/>
    </mc:Choice>
  </mc:AlternateContent>
  <bookViews>
    <workbookView xWindow="0" yWindow="0" windowWidth="19200" windowHeight="6470" tabRatio="500"/>
  </bookViews>
  <sheets>
    <sheet name="1- Production" sheetId="1" r:id="rId1"/>
    <sheet name="2- Facture" sheetId="2" r:id="rId2"/>
    <sheet name="3- Contrib évol conso prim" sheetId="5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5" l="1"/>
  <c r="D11" i="5"/>
  <c r="E11" i="5"/>
  <c r="F11" i="5"/>
  <c r="G11" i="5"/>
  <c r="B11" i="5"/>
  <c r="BB9" i="1" l="1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B8" i="2"/>
  <c r="BA8" i="2"/>
  <c r="BA9" i="1" l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</calcChain>
</file>

<file path=xl/sharedStrings.xml><?xml version="1.0" encoding="utf-8"?>
<sst xmlns="http://schemas.openxmlformats.org/spreadsheetml/2006/main" count="39" uniqueCount="35">
  <si>
    <t>Énergies renouvelables thermiques et déchets</t>
  </si>
  <si>
    <t>Hydraulique* (hors pompages), éolien et photovoltaïque</t>
  </si>
  <si>
    <t>Pétrole</t>
  </si>
  <si>
    <t>Gaz naturel</t>
  </si>
  <si>
    <t>Charbon</t>
  </si>
  <si>
    <t>Nucléaire</t>
  </si>
  <si>
    <t>Total</t>
  </si>
  <si>
    <t>Pétrole brut</t>
  </si>
  <si>
    <t>Produits raffinés et biocarburants</t>
  </si>
  <si>
    <t>Électricité</t>
  </si>
  <si>
    <t>Tertiaire</t>
  </si>
  <si>
    <t>Résidentiel</t>
  </si>
  <si>
    <t>Transports</t>
  </si>
  <si>
    <t>En TWh</t>
  </si>
  <si>
    <t>Production d'énergie primaire</t>
  </si>
  <si>
    <t>Agriculture</t>
  </si>
  <si>
    <t>Usages non énergétiques</t>
  </si>
  <si>
    <t>Consommation nette de la branche énergie</t>
  </si>
  <si>
    <t>points de %</t>
  </si>
  <si>
    <t>2020 données réelles</t>
  </si>
  <si>
    <t>2020 climat corrigé</t>
  </si>
  <si>
    <t>2021 données réelles</t>
  </si>
  <si>
    <t>2021 climat corrigé</t>
  </si>
  <si>
    <t>Usages énergétiques dans l'industrie</t>
  </si>
  <si>
    <t>* Y compris énergies marines.</t>
  </si>
  <si>
    <t>Bois-énergie</t>
  </si>
  <si>
    <t>2022 données réelles</t>
  </si>
  <si>
    <t>2022 climat corrigé</t>
  </si>
  <si>
    <r>
      <t>Source :</t>
    </r>
    <r>
      <rPr>
        <i/>
        <sz val="11"/>
        <color rgb="FF000000"/>
        <rFont val="Calibri"/>
        <family val="2"/>
      </rPr>
      <t xml:space="preserve"> SDES, Bilan de l’énergie</t>
    </r>
  </si>
  <si>
    <r>
      <rPr>
        <b/>
        <i/>
        <sz val="11"/>
        <color rgb="FF00000A"/>
        <rFont val="Calibri"/>
        <family val="2"/>
      </rPr>
      <t>Champ</t>
    </r>
    <r>
      <rPr>
        <i/>
        <sz val="11"/>
        <color rgb="FF00000A"/>
        <rFont val="Calibri"/>
        <family val="2"/>
      </rPr>
      <t xml:space="preserve"> : jusqu’à l’année 2010 incluse, le périmètre géographique est la France métropolitaine. </t>
    </r>
    <r>
      <rPr>
        <i/>
        <sz val="11"/>
        <color rgb="FF222222"/>
        <rFont val="Calibri"/>
        <family val="2"/>
      </rPr>
      <t xml:space="preserve">À </t>
    </r>
    <r>
      <rPr>
        <i/>
        <sz val="11"/>
        <color rgb="FF00000A"/>
        <rFont val="Calibri"/>
        <family val="2"/>
      </rPr>
      <t>partir de 2011, il inclut en outre les cinq DROM.</t>
    </r>
  </si>
  <si>
    <r>
      <t>Source :</t>
    </r>
    <r>
      <rPr>
        <i/>
        <sz val="11"/>
        <color rgb="FF00000A"/>
        <rFont val="Calibri"/>
        <family val="2"/>
      </rPr>
      <t xml:space="preserve"> SDES, Bilan de l’énergie, d’après DGDDI, enquête auprès des raffineurs, RTE , enquête gazière</t>
    </r>
  </si>
  <si>
    <t>Note : en 2022, la consommation nette de la branche énergie contribue à hauteur de -5,8 points à l’évolution de la consommation primaire (demande intérieure) d’énergie réelle (- 10,1 %) et contribue pour -5,5 points à la consommation primaire corrigée des variations climatiques (- 7,5 %).</t>
  </si>
  <si>
    <t xml:space="preserve">Facture énergétique de la France en milliards d’euros 2022 </t>
  </si>
  <si>
    <r>
      <rPr>
        <b/>
        <i/>
        <sz val="11"/>
        <color rgb="FF000000"/>
        <rFont val="Calibri"/>
        <family val="2"/>
      </rPr>
      <t>Source :</t>
    </r>
    <r>
      <rPr>
        <i/>
        <sz val="11"/>
        <color rgb="FF000000"/>
        <rFont val="Calibri"/>
        <family val="2"/>
      </rPr>
      <t xml:space="preserve"> SDES, Bilan de l’énergie, d’après DGDDI, enquête auprès des raffineurs, RTE, enquête gazière </t>
    </r>
  </si>
  <si>
    <t>Contributions à l'évolution de la consommation primaire en 2020, 2021 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</si>
</sst>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13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00000A"/>
      <name val="Calibri"/>
      <family val="2"/>
    </font>
    <font>
      <i/>
      <sz val="11"/>
      <color rgb="FF222222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  <charset val="1"/>
    </font>
    <font>
      <b/>
      <i/>
      <sz val="11"/>
      <color rgb="FF00000A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64" fontId="0" fillId="0" borderId="0" xfId="0" applyNumberFormat="1"/>
    <xf numFmtId="3" fontId="0" fillId="0" borderId="0" xfId="0" applyNumberFormat="1"/>
    <xf numFmtId="164" fontId="0" fillId="0" borderId="0" xfId="3" applyNumberFormat="1" applyFont="1"/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2" fontId="0" fillId="0" borderId="0" xfId="0" applyNumberForma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0" fillId="0" borderId="0" xfId="0" applyNumberFormat="1"/>
    <xf numFmtId="0" fontId="12" fillId="0" borderId="0" xfId="0" applyFont="1"/>
    <xf numFmtId="164" fontId="7" fillId="0" borderId="0" xfId="0" applyNumberFormat="1" applyFont="1"/>
    <xf numFmtId="0" fontId="7" fillId="0" borderId="0" xfId="0" applyFont="1"/>
    <xf numFmtId="3" fontId="11" fillId="0" borderId="1" xfId="0" applyNumberFormat="1" applyFont="1" applyBorder="1"/>
    <xf numFmtId="0" fontId="3" fillId="0" borderId="1" xfId="0" applyNumberFormat="1" applyFont="1" applyBorder="1"/>
    <xf numFmtId="3" fontId="0" fillId="0" borderId="1" xfId="0" applyNumberFormat="1" applyFont="1" applyBorder="1"/>
    <xf numFmtId="164" fontId="0" fillId="0" borderId="1" xfId="0" applyNumberFormat="1" applyBorder="1"/>
    <xf numFmtId="0" fontId="0" fillId="0" borderId="1" xfId="0" applyBorder="1"/>
    <xf numFmtId="3" fontId="3" fillId="0" borderId="1" xfId="0" applyNumberFormat="1" applyFont="1" applyBorder="1"/>
    <xf numFmtId="164" fontId="3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164" fontId="6" fillId="0" borderId="1" xfId="0" applyNumberFormat="1" applyFont="1" applyBorder="1"/>
  </cellXfs>
  <cellStyles count="4">
    <cellStyle name="Normal" xfId="0" builtinId="0"/>
    <cellStyle name="Normal 2" xfId="1"/>
    <cellStyle name="Normal 23_4 pages_graphiques" xfId="2"/>
    <cellStyle name="Pourcentage" xfId="3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6325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areaChart>
        <c:grouping val="stacked"/>
        <c:varyColors val="1"/>
        <c:ser>
          <c:idx val="0"/>
          <c:order val="0"/>
          <c:tx>
            <c:strRef>
              <c:f>'1- Production'!$A$8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chemeClr val="accent4"/>
            </a:solidFill>
            <a:ln w="25560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Production'!$B$8:$BA$8</c:f>
              <c:numCache>
                <c:formatCode>0.0</c:formatCode>
                <c:ptCount val="52"/>
                <c:pt idx="0">
                  <c:v>17.306056390000002</c:v>
                </c:pt>
                <c:pt idx="1">
                  <c:v>28.290905400000003</c:v>
                </c:pt>
                <c:pt idx="2">
                  <c:v>44.218178770000002</c:v>
                </c:pt>
                <c:pt idx="3">
                  <c:v>44.669701890000006</c:v>
                </c:pt>
                <c:pt idx="4">
                  <c:v>44.530304710000003</c:v>
                </c:pt>
                <c:pt idx="5">
                  <c:v>55.296974920000004</c:v>
                </c:pt>
                <c:pt idx="6">
                  <c:v>47.812116260000003</c:v>
                </c:pt>
                <c:pt idx="7">
                  <c:v>54.50302971</c:v>
                </c:pt>
                <c:pt idx="8">
                  <c:v>92.372728750000007</c:v>
                </c:pt>
                <c:pt idx="9">
                  <c:v>121.09090872</c:v>
                </c:pt>
                <c:pt idx="10">
                  <c:v>185.60908967</c:v>
                </c:pt>
                <c:pt idx="11">
                  <c:v>319.16969602</c:v>
                </c:pt>
                <c:pt idx="12">
                  <c:v>330.05757409000006</c:v>
                </c:pt>
                <c:pt idx="13">
                  <c:v>437.15454574999995</c:v>
                </c:pt>
                <c:pt idx="14">
                  <c:v>579.49696510000001</c:v>
                </c:pt>
                <c:pt idx="15">
                  <c:v>679.09091204000003</c:v>
                </c:pt>
                <c:pt idx="16">
                  <c:v>770.16666319000012</c:v>
                </c:pt>
                <c:pt idx="17">
                  <c:v>804.60605883999995</c:v>
                </c:pt>
                <c:pt idx="18">
                  <c:v>834.91211759999999</c:v>
                </c:pt>
                <c:pt idx="19">
                  <c:v>921.00302978000002</c:v>
                </c:pt>
                <c:pt idx="20">
                  <c:v>951.76060606060616</c:v>
                </c:pt>
                <c:pt idx="21">
                  <c:v>1004.0606060606063</c:v>
                </c:pt>
                <c:pt idx="22">
                  <c:v>1025.5909090909095</c:v>
                </c:pt>
                <c:pt idx="23">
                  <c:v>1115.7212121212121</c:v>
                </c:pt>
                <c:pt idx="24">
                  <c:v>1090.8515151515151</c:v>
                </c:pt>
                <c:pt idx="25">
                  <c:v>1143.1242424242428</c:v>
                </c:pt>
                <c:pt idx="26">
                  <c:v>1204.0606060606065</c:v>
                </c:pt>
                <c:pt idx="27">
                  <c:v>1198.4333333333295</c:v>
                </c:pt>
                <c:pt idx="28">
                  <c:v>1175.7272727272782</c:v>
                </c:pt>
                <c:pt idx="29">
                  <c:v>1194.6787878787845</c:v>
                </c:pt>
                <c:pt idx="30">
                  <c:v>1258.0666666666618</c:v>
                </c:pt>
                <c:pt idx="31">
                  <c:v>1275.9878787878822</c:v>
                </c:pt>
                <c:pt idx="32">
                  <c:v>1323.5151515151458</c:v>
                </c:pt>
                <c:pt idx="33">
                  <c:v>1336.5757575757539</c:v>
                </c:pt>
                <c:pt idx="34">
                  <c:v>1358.3060606060619</c:v>
                </c:pt>
                <c:pt idx="35">
                  <c:v>1368.2696969696924</c:v>
                </c:pt>
                <c:pt idx="36">
                  <c:v>1364.2151515151565</c:v>
                </c:pt>
                <c:pt idx="37">
                  <c:v>1332.5151515151563</c:v>
                </c:pt>
                <c:pt idx="38">
                  <c:v>1331.6575757575795</c:v>
                </c:pt>
                <c:pt idx="39">
                  <c:v>1241.6242424242391</c:v>
                </c:pt>
                <c:pt idx="40">
                  <c:v>1298.54848484849</c:v>
                </c:pt>
                <c:pt idx="41">
                  <c:v>1340.5689787878787</c:v>
                </c:pt>
                <c:pt idx="42">
                  <c:v>1289.1091424242425</c:v>
                </c:pt>
                <c:pt idx="43">
                  <c:v>1283.8929424242424</c:v>
                </c:pt>
                <c:pt idx="44">
                  <c:v>1322.6636636363637</c:v>
                </c:pt>
                <c:pt idx="45">
                  <c:v>1325.5388121212122</c:v>
                </c:pt>
                <c:pt idx="46">
                  <c:v>1221.8044909090909</c:v>
                </c:pt>
                <c:pt idx="47">
                  <c:v>1207.1488757575758</c:v>
                </c:pt>
                <c:pt idx="48">
                  <c:v>1251.3388242424244</c:v>
                </c:pt>
                <c:pt idx="49">
                  <c:v>1209.1260212121215</c:v>
                </c:pt>
                <c:pt idx="50">
                  <c:v>1072.2208090909091</c:v>
                </c:pt>
                <c:pt idx="51">
                  <c:v>1149.579672727273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3-45BB-9D70-A08AE74B989F}"/>
            </c:ext>
          </c:extLst>
        </c:ser>
        <c:ser>
          <c:idx val="1"/>
          <c:order val="1"/>
          <c:tx>
            <c:strRef>
              <c:f>'1- Production'!$A$7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25560">
              <a:solidFill>
                <a:schemeClr val="bg2">
                  <a:lumMod val="10000"/>
                </a:schemeClr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Production'!$B$7:$BA$7</c:f>
              <c:numCache>
                <c:formatCode>0.0</c:formatCode>
                <c:ptCount val="52"/>
                <c:pt idx="0">
                  <c:v>297.07513832000001</c:v>
                </c:pt>
                <c:pt idx="1">
                  <c:v>267.04550140000003</c:v>
                </c:pt>
                <c:pt idx="2">
                  <c:v>242.52663530999999</c:v>
                </c:pt>
                <c:pt idx="3">
                  <c:v>209.75690061</c:v>
                </c:pt>
                <c:pt idx="4">
                  <c:v>191.94916091000005</c:v>
                </c:pt>
                <c:pt idx="5">
                  <c:v>190.76730868000001</c:v>
                </c:pt>
                <c:pt idx="6">
                  <c:v>188.68417797000001</c:v>
                </c:pt>
                <c:pt idx="7">
                  <c:v>185.72178436999999</c:v>
                </c:pt>
                <c:pt idx="8">
                  <c:v>163.73105931000001</c:v>
                </c:pt>
                <c:pt idx="9">
                  <c:v>158.81437213999999</c:v>
                </c:pt>
                <c:pt idx="10">
                  <c:v>155.55982131000002</c:v>
                </c:pt>
                <c:pt idx="11">
                  <c:v>157.18706765000002</c:v>
                </c:pt>
                <c:pt idx="12">
                  <c:v>147.02769278000002</c:v>
                </c:pt>
                <c:pt idx="13">
                  <c:v>139.64247996</c:v>
                </c:pt>
                <c:pt idx="14">
                  <c:v>137.79190273</c:v>
                </c:pt>
                <c:pt idx="15">
                  <c:v>126.77530382000002</c:v>
                </c:pt>
                <c:pt idx="16">
                  <c:v>122.80899699000001</c:v>
                </c:pt>
                <c:pt idx="17">
                  <c:v>120.10055607</c:v>
                </c:pt>
                <c:pt idx="18">
                  <c:v>104.78845155</c:v>
                </c:pt>
                <c:pt idx="19">
                  <c:v>103.07624806</c:v>
                </c:pt>
                <c:pt idx="20">
                  <c:v>91.650764103333373</c:v>
                </c:pt>
                <c:pt idx="21">
                  <c:v>87.444930651111108</c:v>
                </c:pt>
                <c:pt idx="22">
                  <c:v>80.722494888888832</c:v>
                </c:pt>
                <c:pt idx="23">
                  <c:v>72.907630119999965</c:v>
                </c:pt>
                <c:pt idx="24">
                  <c:v>64.967980958888845</c:v>
                </c:pt>
                <c:pt idx="25">
                  <c:v>64.50524116111113</c:v>
                </c:pt>
                <c:pt idx="26">
                  <c:v>58.484164790000001</c:v>
                </c:pt>
                <c:pt idx="27">
                  <c:v>48.842348179999995</c:v>
                </c:pt>
                <c:pt idx="28">
                  <c:v>40.889079639999999</c:v>
                </c:pt>
                <c:pt idx="29">
                  <c:v>38.080085740000001</c:v>
                </c:pt>
                <c:pt idx="30">
                  <c:v>27.19121912</c:v>
                </c:pt>
                <c:pt idx="31">
                  <c:v>17.488763690000003</c:v>
                </c:pt>
                <c:pt idx="32">
                  <c:v>13.431510260000001</c:v>
                </c:pt>
                <c:pt idx="33">
                  <c:v>14.870525049999999</c:v>
                </c:pt>
                <c:pt idx="34">
                  <c:v>4.5054620000000005</c:v>
                </c:pt>
                <c:pt idx="35">
                  <c:v>2.9061625499999999</c:v>
                </c:pt>
                <c:pt idx="36">
                  <c:v>2.1289878</c:v>
                </c:pt>
                <c:pt idx="37">
                  <c:v>1.9876833000000003</c:v>
                </c:pt>
                <c:pt idx="38">
                  <c:v>1.3047115500000002</c:v>
                </c:pt>
                <c:pt idx="39">
                  <c:v>0.69239205000000004</c:v>
                </c:pt>
                <c:pt idx="40">
                  <c:v>1.2293491499999998</c:v>
                </c:pt>
                <c:pt idx="41">
                  <c:v>0.70181235000000008</c:v>
                </c:pt>
                <c:pt idx="42">
                  <c:v>1.3659435</c:v>
                </c:pt>
                <c:pt idx="43">
                  <c:v>1.4742769500000004</c:v>
                </c:pt>
                <c:pt idx="44">
                  <c:v>1.4130450000000003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3-45BB-9D70-A08AE74B989F}"/>
            </c:ext>
          </c:extLst>
        </c:ser>
        <c:ser>
          <c:idx val="2"/>
          <c:order val="2"/>
          <c:tx>
            <c:strRef>
              <c:f>'1- Production'!$A$6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808080"/>
            </a:solidFill>
            <a:ln w="25560">
              <a:solidFill>
                <a:srgbClr val="80808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Production'!$B$6:$AZ$6</c:f>
              <c:numCache>
                <c:formatCode>0.0</c:formatCode>
                <c:ptCount val="51"/>
                <c:pt idx="0">
                  <c:v>67.293994459999993</c:v>
                </c:pt>
                <c:pt idx="1">
                  <c:v>70.001121190000006</c:v>
                </c:pt>
                <c:pt idx="2">
                  <c:v>72.407356559999997</c:v>
                </c:pt>
                <c:pt idx="3">
                  <c:v>72.784366270000007</c:v>
                </c:pt>
                <c:pt idx="4">
                  <c:v>73.408536740000002</c:v>
                </c:pt>
                <c:pt idx="5">
                  <c:v>71.395430259999998</c:v>
                </c:pt>
                <c:pt idx="6">
                  <c:v>68.790391670000005</c:v>
                </c:pt>
                <c:pt idx="7">
                  <c:v>74.337180610000004</c:v>
                </c:pt>
                <c:pt idx="8">
                  <c:v>76.404017689999989</c:v>
                </c:pt>
                <c:pt idx="9">
                  <c:v>75.294480800000002</c:v>
                </c:pt>
                <c:pt idx="10">
                  <c:v>73.193614339999996</c:v>
                </c:pt>
                <c:pt idx="11">
                  <c:v>68.872778589999996</c:v>
                </c:pt>
                <c:pt idx="12">
                  <c:v>63.928667880000006</c:v>
                </c:pt>
                <c:pt idx="13">
                  <c:v>64.612837519999999</c:v>
                </c:pt>
                <c:pt idx="14">
                  <c:v>61.379150909999993</c:v>
                </c:pt>
                <c:pt idx="15">
                  <c:v>52.505542319999996</c:v>
                </c:pt>
                <c:pt idx="16">
                  <c:v>40.934657610000002</c:v>
                </c:pt>
                <c:pt idx="17">
                  <c:v>37.958877880000003</c:v>
                </c:pt>
                <c:pt idx="18">
                  <c:v>31.213001050000003</c:v>
                </c:pt>
                <c:pt idx="19">
                  <c:v>30.169731899999999</c:v>
                </c:pt>
                <c:pt idx="20">
                  <c:v>29.258000000000006</c:v>
                </c:pt>
                <c:pt idx="21">
                  <c:v>33.216999999999985</c:v>
                </c:pt>
                <c:pt idx="22">
                  <c:v>32.365000000000045</c:v>
                </c:pt>
                <c:pt idx="23">
                  <c:v>33.536749999999969</c:v>
                </c:pt>
                <c:pt idx="24">
                  <c:v>34.201750000000061</c:v>
                </c:pt>
                <c:pt idx="25">
                  <c:v>32.482000000000042</c:v>
                </c:pt>
                <c:pt idx="26">
                  <c:v>27.988249999999944</c:v>
                </c:pt>
                <c:pt idx="27">
                  <c:v>24.737250000000017</c:v>
                </c:pt>
                <c:pt idx="28">
                  <c:v>21.368750000000006</c:v>
                </c:pt>
                <c:pt idx="29">
                  <c:v>19.417500000000061</c:v>
                </c:pt>
                <c:pt idx="30">
                  <c:v>17.499750000000024</c:v>
                </c:pt>
                <c:pt idx="31">
                  <c:v>17.555499999999977</c:v>
                </c:pt>
                <c:pt idx="32">
                  <c:v>16.859500000000043</c:v>
                </c:pt>
                <c:pt idx="33">
                  <c:v>14.905249999999951</c:v>
                </c:pt>
                <c:pt idx="34">
                  <c:v>12.882500000000023</c:v>
                </c:pt>
                <c:pt idx="35">
                  <c:v>10.568749999999998</c:v>
                </c:pt>
                <c:pt idx="36">
                  <c:v>12.310499999999953</c:v>
                </c:pt>
                <c:pt idx="37">
                  <c:v>10.646249999999997</c:v>
                </c:pt>
                <c:pt idx="38">
                  <c:v>9.4309999999999992</c:v>
                </c:pt>
                <c:pt idx="39">
                  <c:v>8.8789999999999978</c:v>
                </c:pt>
                <c:pt idx="40">
                  <c:v>7.511000000000001</c:v>
                </c:pt>
                <c:pt idx="41" formatCode="General">
                  <c:v>5.88246775</c:v>
                </c:pt>
                <c:pt idx="42" formatCode="General">
                  <c:v>5.2551899999999989</c:v>
                </c:pt>
                <c:pt idx="43" formatCode="General">
                  <c:v>3.3652277500000003</c:v>
                </c:pt>
                <c:pt idx="44" formatCode="General">
                  <c:v>0.14567449999999998</c:v>
                </c:pt>
                <c:pt idx="45" formatCode="General">
                  <c:v>0.22259699999999999</c:v>
                </c:pt>
                <c:pt idx="46" formatCode="General">
                  <c:v>0.20923025000000001</c:v>
                </c:pt>
                <c:pt idx="47" formatCode="General">
                  <c:v>0.16449449999999999</c:v>
                </c:pt>
                <c:pt idx="48" formatCode="General">
                  <c:v>9.0115750000000008E-2</c:v>
                </c:pt>
                <c:pt idx="49" formatCode="General">
                  <c:v>0.16688824999999999</c:v>
                </c:pt>
                <c:pt idx="50" formatCode="General">
                  <c:v>0.18111850000000002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3-45BB-9D70-A08AE74B989F}"/>
            </c:ext>
          </c:extLst>
        </c:ser>
        <c:ser>
          <c:idx val="3"/>
          <c:order val="3"/>
          <c:tx>
            <c:strRef>
              <c:f>'1- Production'!$A$5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560">
              <a:solidFill>
                <a:schemeClr val="accent1">
                  <a:lumMod val="50000"/>
                </a:schemeClr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Production'!$B$5:$BA$5</c:f>
              <c:numCache>
                <c:formatCode>0.0</c:formatCode>
                <c:ptCount val="52"/>
                <c:pt idx="0">
                  <c:v>34.460794849999999</c:v>
                </c:pt>
                <c:pt idx="1">
                  <c:v>29.05925298</c:v>
                </c:pt>
                <c:pt idx="2">
                  <c:v>25.08395616</c:v>
                </c:pt>
                <c:pt idx="3">
                  <c:v>24.0545616</c:v>
                </c:pt>
                <c:pt idx="4">
                  <c:v>22.11300288</c:v>
                </c:pt>
                <c:pt idx="5">
                  <c:v>21.485017770000002</c:v>
                </c:pt>
                <c:pt idx="6">
                  <c:v>21.063895470000002</c:v>
                </c:pt>
                <c:pt idx="7">
                  <c:v>21.834673719999998</c:v>
                </c:pt>
                <c:pt idx="8">
                  <c:v>22.62489733</c:v>
                </c:pt>
                <c:pt idx="9">
                  <c:v>23.345119969999999</c:v>
                </c:pt>
                <c:pt idx="10">
                  <c:v>26.241641250000001</c:v>
                </c:pt>
                <c:pt idx="11">
                  <c:v>28.354823880000001</c:v>
                </c:pt>
                <c:pt idx="12">
                  <c:v>27.212653210000003</c:v>
                </c:pt>
                <c:pt idx="13">
                  <c:v>26.967074129999997</c:v>
                </c:pt>
                <c:pt idx="14">
                  <c:v>31.408024519999998</c:v>
                </c:pt>
                <c:pt idx="15">
                  <c:v>37.732255700000003</c:v>
                </c:pt>
                <c:pt idx="16">
                  <c:v>40.088924009999999</c:v>
                </c:pt>
                <c:pt idx="17">
                  <c:v>42.399153730000002</c:v>
                </c:pt>
                <c:pt idx="18">
                  <c:v>44.564531799999997</c:v>
                </c:pt>
                <c:pt idx="19">
                  <c:v>43.507178719999999</c:v>
                </c:pt>
                <c:pt idx="20">
                  <c:v>41.135310000000004</c:v>
                </c:pt>
                <c:pt idx="21">
                  <c:v>43.077520000000007</c:v>
                </c:pt>
                <c:pt idx="22">
                  <c:v>41.019010000000002</c:v>
                </c:pt>
                <c:pt idx="23">
                  <c:v>39.751339999999999</c:v>
                </c:pt>
                <c:pt idx="24">
                  <c:v>39.367549999999994</c:v>
                </c:pt>
                <c:pt idx="25">
                  <c:v>35.320309999999999</c:v>
                </c:pt>
                <c:pt idx="26">
                  <c:v>30.714830000000003</c:v>
                </c:pt>
                <c:pt idx="27">
                  <c:v>26.190759999999997</c:v>
                </c:pt>
                <c:pt idx="28">
                  <c:v>24.15551</c:v>
                </c:pt>
                <c:pt idx="29">
                  <c:v>22.725020000000001</c:v>
                </c:pt>
                <c:pt idx="30">
                  <c:v>21.434089999999998</c:v>
                </c:pt>
                <c:pt idx="31">
                  <c:v>20.41065</c:v>
                </c:pt>
                <c:pt idx="32">
                  <c:v>19.0732</c:v>
                </c:pt>
                <c:pt idx="33">
                  <c:v>17.945089999999997</c:v>
                </c:pt>
                <c:pt idx="34">
                  <c:v>18.061389999999999</c:v>
                </c:pt>
                <c:pt idx="35">
                  <c:v>16.061030000000002</c:v>
                </c:pt>
                <c:pt idx="36">
                  <c:v>14.514239999999999</c:v>
                </c:pt>
                <c:pt idx="37">
                  <c:v>14.16534</c:v>
                </c:pt>
                <c:pt idx="38">
                  <c:v>14.886400000000002</c:v>
                </c:pt>
                <c:pt idx="39">
                  <c:v>13.23494</c:v>
                </c:pt>
                <c:pt idx="40">
                  <c:v>12.688329999999999</c:v>
                </c:pt>
                <c:pt idx="41" formatCode="General">
                  <c:v>13.462072737</c:v>
                </c:pt>
                <c:pt idx="42" formatCode="General">
                  <c:v>12.242987062000001</c:v>
                </c:pt>
                <c:pt idx="43" formatCode="General">
                  <c:v>12.965720619000001</c:v>
                </c:pt>
                <c:pt idx="44" formatCode="General">
                  <c:v>12.609727481999998</c:v>
                </c:pt>
                <c:pt idx="45" formatCode="General">
                  <c:v>12.758149542</c:v>
                </c:pt>
                <c:pt idx="46" formatCode="General">
                  <c:v>11.886244953</c:v>
                </c:pt>
                <c:pt idx="47" formatCode="General">
                  <c:v>11.569526326000002</c:v>
                </c:pt>
                <c:pt idx="48" formatCode="General">
                  <c:v>10.925466667288001</c:v>
                </c:pt>
                <c:pt idx="49" formatCode="General">
                  <c:v>11.595553697293001</c:v>
                </c:pt>
                <c:pt idx="50" formatCode="General">
                  <c:v>9.7977867342210008</c:v>
                </c:pt>
                <c:pt idx="51" formatCode="General">
                  <c:v>9.7965322724120014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F3-45BB-9D70-A08AE74B989F}"/>
            </c:ext>
          </c:extLst>
        </c:ser>
        <c:ser>
          <c:idx val="4"/>
          <c:order val="4"/>
          <c:tx>
            <c:strRef>
              <c:f>'1- Production'!$A$4</c:f>
              <c:strCache>
                <c:ptCount val="1"/>
                <c:pt idx="0">
                  <c:v>Hydraulique* (hors pompages), éolien et photovoltaïque</c:v>
                </c:pt>
              </c:strCache>
            </c:strRef>
          </c:tx>
          <c:spPr>
            <a:solidFill>
              <a:srgbClr val="92D050"/>
            </a:solidFill>
            <a:ln w="25560">
              <a:solidFill>
                <a:srgbClr val="92D05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Production'!$B$4:$BA$4</c:f>
              <c:numCache>
                <c:formatCode>0.0</c:formatCode>
                <c:ptCount val="52"/>
                <c:pt idx="0">
                  <c:v>57.16799769</c:v>
                </c:pt>
                <c:pt idx="1">
                  <c:v>49.347997320000005</c:v>
                </c:pt>
                <c:pt idx="2">
                  <c:v>49.37299019000001</c:v>
                </c:pt>
                <c:pt idx="3">
                  <c:v>48.246996849999995</c:v>
                </c:pt>
                <c:pt idx="4">
                  <c:v>56.819004650000004</c:v>
                </c:pt>
                <c:pt idx="5">
                  <c:v>60.619002480000006</c:v>
                </c:pt>
                <c:pt idx="6">
                  <c:v>48.988002299999998</c:v>
                </c:pt>
                <c:pt idx="7">
                  <c:v>76.767001620000016</c:v>
                </c:pt>
                <c:pt idx="8">
                  <c:v>68.818001290000012</c:v>
                </c:pt>
                <c:pt idx="9">
                  <c:v>66.898993140000002</c:v>
                </c:pt>
                <c:pt idx="10">
                  <c:v>70.010995059999999</c:v>
                </c:pt>
                <c:pt idx="11">
                  <c:v>72.74799926</c:v>
                </c:pt>
                <c:pt idx="12">
                  <c:v>71.15600345</c:v>
                </c:pt>
                <c:pt idx="13">
                  <c:v>70.037999920000004</c:v>
                </c:pt>
                <c:pt idx="14">
                  <c:v>66.283998740000001</c:v>
                </c:pt>
                <c:pt idx="15">
                  <c:v>62.519007209999998</c:v>
                </c:pt>
                <c:pt idx="16">
                  <c:v>63.069001540000002</c:v>
                </c:pt>
                <c:pt idx="17">
                  <c:v>71.067999240000006</c:v>
                </c:pt>
                <c:pt idx="18">
                  <c:v>77.088001250000005</c:v>
                </c:pt>
                <c:pt idx="19">
                  <c:v>47.194993570000001</c:v>
                </c:pt>
                <c:pt idx="20">
                  <c:v>54.369586999999967</c:v>
                </c:pt>
                <c:pt idx="21">
                  <c:v>58.119723999999955</c:v>
                </c:pt>
                <c:pt idx="22">
                  <c:v>69.472842000000014</c:v>
                </c:pt>
                <c:pt idx="23">
                  <c:v>65.39190099999999</c:v>
                </c:pt>
                <c:pt idx="24">
                  <c:v>79.299876000000026</c:v>
                </c:pt>
                <c:pt idx="25">
                  <c:v>73.631773999999979</c:v>
                </c:pt>
                <c:pt idx="26">
                  <c:v>66.542949000000064</c:v>
                </c:pt>
                <c:pt idx="27">
                  <c:v>64.286532000000051</c:v>
                </c:pt>
                <c:pt idx="28">
                  <c:v>62.63624200000006</c:v>
                </c:pt>
                <c:pt idx="29">
                  <c:v>73.068686000000056</c:v>
                </c:pt>
                <c:pt idx="30">
                  <c:v>66.924361999999974</c:v>
                </c:pt>
                <c:pt idx="31">
                  <c:v>74.89021700000005</c:v>
                </c:pt>
                <c:pt idx="32">
                  <c:v>61.16326700000004</c:v>
                </c:pt>
                <c:pt idx="33">
                  <c:v>59.829343000000009</c:v>
                </c:pt>
                <c:pt idx="34">
                  <c:v>60.628507000000006</c:v>
                </c:pt>
                <c:pt idx="35">
                  <c:v>52.933453000000007</c:v>
                </c:pt>
                <c:pt idx="36">
                  <c:v>58.963008000000031</c:v>
                </c:pt>
                <c:pt idx="37">
                  <c:v>62.157601999999976</c:v>
                </c:pt>
                <c:pt idx="38">
                  <c:v>69.854647000000014</c:v>
                </c:pt>
                <c:pt idx="39">
                  <c:v>65.53131799999997</c:v>
                </c:pt>
                <c:pt idx="40">
                  <c:v>73.754946000000061</c:v>
                </c:pt>
                <c:pt idx="41">
                  <c:v>60.926568000000003</c:v>
                </c:pt>
                <c:pt idx="42">
                  <c:v>79.894958999999986</c:v>
                </c:pt>
                <c:pt idx="43">
                  <c:v>93.654339000000007</c:v>
                </c:pt>
                <c:pt idx="44">
                  <c:v>87.968531999999996</c:v>
                </c:pt>
                <c:pt idx="45">
                  <c:v>85.21809300000001</c:v>
                </c:pt>
                <c:pt idx="46">
                  <c:v>91.380620000000008</c:v>
                </c:pt>
                <c:pt idx="47">
                  <c:v>84.719009999999997</c:v>
                </c:pt>
                <c:pt idx="48">
                  <c:v>105.11487599999998</c:v>
                </c:pt>
                <c:pt idx="49">
                  <c:v>104.443997</c:v>
                </c:pt>
                <c:pt idx="50">
                  <c:v>116.39603</c:v>
                </c:pt>
                <c:pt idx="51">
                  <c:v>112.672557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F3-45BB-9D70-A08AE74B989F}"/>
            </c:ext>
          </c:extLst>
        </c:ser>
        <c:ser>
          <c:idx val="5"/>
          <c:order val="5"/>
          <c:tx>
            <c:strRef>
              <c:f>'1- Production'!$A$3</c:f>
              <c:strCache>
                <c:ptCount val="1"/>
                <c:pt idx="0">
                  <c:v>Énergies renouvelables thermiques et déchets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92D050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 Production'!$B$2:$BA$2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'1- Production'!$B$3:$BA$3</c:f>
              <c:numCache>
                <c:formatCode>0.0</c:formatCode>
                <c:ptCount val="52"/>
                <c:pt idx="0">
                  <c:v>109.29434386</c:v>
                </c:pt>
                <c:pt idx="1">
                  <c:v>109.96401089</c:v>
                </c:pt>
                <c:pt idx="2">
                  <c:v>111.29123812000012</c:v>
                </c:pt>
                <c:pt idx="3">
                  <c:v>114.24544419999988</c:v>
                </c:pt>
                <c:pt idx="4">
                  <c:v>103.23316002000011</c:v>
                </c:pt>
                <c:pt idx="5">
                  <c:v>107.17038021999988</c:v>
                </c:pt>
                <c:pt idx="6">
                  <c:v>102.75666729</c:v>
                </c:pt>
                <c:pt idx="7">
                  <c:v>104.43006147000013</c:v>
                </c:pt>
                <c:pt idx="8">
                  <c:v>107.70746525000013</c:v>
                </c:pt>
                <c:pt idx="9">
                  <c:v>111.01308341000001</c:v>
                </c:pt>
                <c:pt idx="10">
                  <c:v>101.11865157000001</c:v>
                </c:pt>
                <c:pt idx="11">
                  <c:v>97.619917260000022</c:v>
                </c:pt>
                <c:pt idx="12">
                  <c:v>99.736205100000006</c:v>
                </c:pt>
                <c:pt idx="13">
                  <c:v>110.52928704</c:v>
                </c:pt>
                <c:pt idx="14">
                  <c:v>112.79057772000002</c:v>
                </c:pt>
                <c:pt idx="15">
                  <c:v>126.59023563</c:v>
                </c:pt>
                <c:pt idx="16">
                  <c:v>124.05289527000001</c:v>
                </c:pt>
                <c:pt idx="17">
                  <c:v>130.42855431000001</c:v>
                </c:pt>
                <c:pt idx="18">
                  <c:v>122.15622835000002</c:v>
                </c:pt>
                <c:pt idx="19">
                  <c:v>126.12805942999999</c:v>
                </c:pt>
                <c:pt idx="20">
                  <c:v>129.35333333333298</c:v>
                </c:pt>
                <c:pt idx="21">
                  <c:v>148.56388888888927</c:v>
                </c:pt>
                <c:pt idx="22">
                  <c:v>144.97666472222232</c:v>
                </c:pt>
                <c:pt idx="23">
                  <c:v>140.17238583333321</c:v>
                </c:pt>
                <c:pt idx="24">
                  <c:v>128.38109277777792</c:v>
                </c:pt>
                <c:pt idx="25">
                  <c:v>132.92804138888911</c:v>
                </c:pt>
                <c:pt idx="26">
                  <c:v>142.47688361111113</c:v>
                </c:pt>
                <c:pt idx="27">
                  <c:v>132.26772083333316</c:v>
                </c:pt>
                <c:pt idx="28">
                  <c:v>132.66072916666707</c:v>
                </c:pt>
                <c:pt idx="29">
                  <c:v>129.25736444444416</c:v>
                </c:pt>
                <c:pt idx="30">
                  <c:v>127.03153924033907</c:v>
                </c:pt>
                <c:pt idx="31">
                  <c:v>129.50286689150738</c:v>
                </c:pt>
                <c:pt idx="32">
                  <c:v>125.9290123727323</c:v>
                </c:pt>
                <c:pt idx="33">
                  <c:v>134.05462702357602</c:v>
                </c:pt>
                <c:pt idx="34">
                  <c:v>137.47614219461383</c:v>
                </c:pt>
                <c:pt idx="35">
                  <c:v>145.44208215886323</c:v>
                </c:pt>
                <c:pt idx="36">
                  <c:v>135.53819753310987</c:v>
                </c:pt>
                <c:pt idx="37">
                  <c:v>147.02714915642468</c:v>
                </c:pt>
                <c:pt idx="38">
                  <c:v>168.0898304986024</c:v>
                </c:pt>
                <c:pt idx="39">
                  <c:v>178.81068158554683</c:v>
                </c:pt>
                <c:pt idx="40">
                  <c:v>198.58257986764457</c:v>
                </c:pt>
                <c:pt idx="41" formatCode="General">
                  <c:v>180.47875905791668</c:v>
                </c:pt>
                <c:pt idx="42" formatCode="General">
                  <c:v>203.28146252680557</c:v>
                </c:pt>
                <c:pt idx="43" formatCode="General">
                  <c:v>218.63904731861112</c:v>
                </c:pt>
                <c:pt idx="44" formatCode="General">
                  <c:v>200.5433156221319</c:v>
                </c:pt>
                <c:pt idx="45" formatCode="General">
                  <c:v>214.51135875700001</c:v>
                </c:pt>
                <c:pt idx="46" formatCode="General">
                  <c:v>227.27957485222177</c:v>
                </c:pt>
                <c:pt idx="47" formatCode="General">
                  <c:v>225.39775840133532</c:v>
                </c:pt>
                <c:pt idx="48" formatCode="General">
                  <c:v>231.01128149610221</c:v>
                </c:pt>
                <c:pt idx="49" formatCode="General">
                  <c:v>235.41609410660109</c:v>
                </c:pt>
                <c:pt idx="50" formatCode="General">
                  <c:v>227.89019764931567</c:v>
                </c:pt>
                <c:pt idx="51" formatCode="General">
                  <c:v>249.68708651152696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F3-45BB-9D70-A08AE74B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49597"/>
        <c:axId val="53431424"/>
      </c:areaChart>
      <c:catAx>
        <c:axId val="974495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fr-FR"/>
          </a:p>
        </c:txPr>
        <c:crossAx val="53431424"/>
        <c:crosses val="autoZero"/>
        <c:auto val="1"/>
        <c:lblAlgn val="ctr"/>
        <c:lblOffset val="100"/>
        <c:noMultiLvlLbl val="1"/>
      </c:catAx>
      <c:valAx>
        <c:axId val="5343142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fr-FR"/>
          </a:p>
        </c:txPr>
        <c:crossAx val="97449597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845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'2- Facture'!$A$8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9CDE5"/>
            </a:solidFill>
            <a:ln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Facture'!$B$1:$BB$1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'2- Facture'!$B$8:$BB$8</c:f>
              <c:numCache>
                <c:formatCode>0.0</c:formatCode>
                <c:ptCount val="53"/>
                <c:pt idx="0">
                  <c:v>11.677833526518715</c:v>
                </c:pt>
                <c:pt idx="1">
                  <c:v>14.215485884751754</c:v>
                </c:pt>
                <c:pt idx="2">
                  <c:v>14.461268182608549</c:v>
                </c:pt>
                <c:pt idx="3">
                  <c:v>15.262246383380583</c:v>
                </c:pt>
                <c:pt idx="4">
                  <c:v>41.65493693201995</c:v>
                </c:pt>
                <c:pt idx="5">
                  <c:v>32.259723032654051</c:v>
                </c:pt>
                <c:pt idx="6">
                  <c:v>39.112616968069979</c:v>
                </c:pt>
                <c:pt idx="7">
                  <c:v>38.159373641949053</c:v>
                </c:pt>
                <c:pt idx="8">
                  <c:v>33.513968100999953</c:v>
                </c:pt>
                <c:pt idx="9">
                  <c:v>41.046866967823455</c:v>
                </c:pt>
                <c:pt idx="10">
                  <c:v>58.276892928356204</c:v>
                </c:pt>
                <c:pt idx="11">
                  <c:v>63.604977413383779</c:v>
                </c:pt>
                <c:pt idx="12">
                  <c:v>62.490314629826713</c:v>
                </c:pt>
                <c:pt idx="13">
                  <c:v>53.94803404420928</c:v>
                </c:pt>
                <c:pt idx="14">
                  <c:v>55.880423249130907</c:v>
                </c:pt>
                <c:pt idx="15">
                  <c:v>51.100646352472069</c:v>
                </c:pt>
                <c:pt idx="16">
                  <c:v>24.137338136716814</c:v>
                </c:pt>
                <c:pt idx="17">
                  <c:v>21.570187563760928</c:v>
                </c:pt>
                <c:pt idx="18">
                  <c:v>16.933439643266542</c:v>
                </c:pt>
                <c:pt idx="19">
                  <c:v>20.520168427103023</c:v>
                </c:pt>
                <c:pt idx="20">
                  <c:v>22.329210719228524</c:v>
                </c:pt>
                <c:pt idx="21">
                  <c:v>22.052167329360508</c:v>
                </c:pt>
                <c:pt idx="22">
                  <c:v>18.377553063591137</c:v>
                </c:pt>
                <c:pt idx="23">
                  <c:v>15.511749758672703</c:v>
                </c:pt>
                <c:pt idx="24">
                  <c:v>14.889767961067044</c:v>
                </c:pt>
                <c:pt idx="25">
                  <c:v>13.580210597776098</c:v>
                </c:pt>
                <c:pt idx="26">
                  <c:v>17.284683565860277</c:v>
                </c:pt>
                <c:pt idx="27">
                  <c:v>18.722531103618451</c:v>
                </c:pt>
                <c:pt idx="28">
                  <c:v>13.128419890355435</c:v>
                </c:pt>
                <c:pt idx="29">
                  <c:v>16.631028815078832</c:v>
                </c:pt>
                <c:pt idx="30">
                  <c:v>32.600811312040591</c:v>
                </c:pt>
                <c:pt idx="31">
                  <c:v>31.268377792356063</c:v>
                </c:pt>
                <c:pt idx="32">
                  <c:v>28.706906471358586</c:v>
                </c:pt>
                <c:pt idx="33">
                  <c:v>29.780574437969754</c:v>
                </c:pt>
                <c:pt idx="34">
                  <c:v>36.624078713236862</c:v>
                </c:pt>
                <c:pt idx="35">
                  <c:v>48.618436003549107</c:v>
                </c:pt>
                <c:pt idx="36">
                  <c:v>57.025396956775481</c:v>
                </c:pt>
                <c:pt idx="37">
                  <c:v>54.968987840651579</c:v>
                </c:pt>
                <c:pt idx="38">
                  <c:v>69.684540764015551</c:v>
                </c:pt>
                <c:pt idx="39">
                  <c:v>47.236171975405874</c:v>
                </c:pt>
                <c:pt idx="40">
                  <c:v>56.801011314863416</c:v>
                </c:pt>
                <c:pt idx="41">
                  <c:v>74.324596772330054</c:v>
                </c:pt>
                <c:pt idx="42">
                  <c:v>78.821897641992123</c:v>
                </c:pt>
                <c:pt idx="43">
                  <c:v>74.177535721168425</c:v>
                </c:pt>
                <c:pt idx="44">
                  <c:v>62.573936781009238</c:v>
                </c:pt>
                <c:pt idx="45">
                  <c:v>43.509776331216138</c:v>
                </c:pt>
                <c:pt idx="46">
                  <c:v>34.597498018828389</c:v>
                </c:pt>
                <c:pt idx="47">
                  <c:v>42.552428174336306</c:v>
                </c:pt>
                <c:pt idx="48">
                  <c:v>49.416718017431755</c:v>
                </c:pt>
                <c:pt idx="49">
                  <c:v>46.753339210315183</c:v>
                </c:pt>
                <c:pt idx="50">
                  <c:v>25.641250209975226</c:v>
                </c:pt>
                <c:pt idx="51">
                  <c:v>45.267766340795006</c:v>
                </c:pt>
                <c:pt idx="52">
                  <c:v>116.28952563736024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9-4847-A067-CEE412B7B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96158"/>
        <c:axId val="34336231"/>
      </c:areaChart>
      <c:lineChart>
        <c:grouping val="standard"/>
        <c:varyColors val="0"/>
        <c:ser>
          <c:idx val="1"/>
          <c:order val="1"/>
          <c:tx>
            <c:strRef>
              <c:f>'2- Facture'!$A$2</c:f>
              <c:strCache>
                <c:ptCount val="1"/>
                <c:pt idx="0">
                  <c:v>Charbon</c:v>
                </c:pt>
              </c:strCache>
            </c:strRef>
          </c:tx>
          <c:spPr>
            <a:ln w="2844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Facture'!$B$1:$BB$1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'2- Facture'!$B$2:$BB$2</c:f>
              <c:numCache>
                <c:formatCode>0.0</c:formatCode>
                <c:ptCount val="53"/>
                <c:pt idx="0">
                  <c:v>1.7715427986826595</c:v>
                </c:pt>
                <c:pt idx="1">
                  <c:v>2.092873059357836</c:v>
                </c:pt>
                <c:pt idx="2">
                  <c:v>1.7584995792604501</c:v>
                </c:pt>
                <c:pt idx="3">
                  <c:v>1.845692253369873</c:v>
                </c:pt>
                <c:pt idx="4">
                  <c:v>3.3841400168318727</c:v>
                </c:pt>
                <c:pt idx="5">
                  <c:v>3.4010008056207517</c:v>
                </c:pt>
                <c:pt idx="6">
                  <c:v>3.1524617721777086</c:v>
                </c:pt>
                <c:pt idx="7">
                  <c:v>3.1732569052149913</c:v>
                </c:pt>
                <c:pt idx="8">
                  <c:v>2.9843017617461718</c:v>
                </c:pt>
                <c:pt idx="9">
                  <c:v>3.0163658384816574</c:v>
                </c:pt>
                <c:pt idx="10">
                  <c:v>3.707532954922887</c:v>
                </c:pt>
                <c:pt idx="11">
                  <c:v>4.2934635695775585</c:v>
                </c:pt>
                <c:pt idx="12">
                  <c:v>3.3962660491946357</c:v>
                </c:pt>
                <c:pt idx="13">
                  <c:v>2.7923155152983692</c:v>
                </c:pt>
                <c:pt idx="14">
                  <c:v>2.8544179980515341</c:v>
                </c:pt>
                <c:pt idx="15">
                  <c:v>2.7976055700622195</c:v>
                </c:pt>
                <c:pt idx="16">
                  <c:v>2.0250438761859102</c:v>
                </c:pt>
                <c:pt idx="17">
                  <c:v>1.2192827910939803</c:v>
                </c:pt>
                <c:pt idx="18">
                  <c:v>1.0906231353067009</c:v>
                </c:pt>
                <c:pt idx="19">
                  <c:v>1.5109066128816036</c:v>
                </c:pt>
                <c:pt idx="20">
                  <c:v>1.5830186502982719</c:v>
                </c:pt>
                <c:pt idx="21">
                  <c:v>1.6212348637384637</c:v>
                </c:pt>
                <c:pt idx="22">
                  <c:v>1.5003661090246196</c:v>
                </c:pt>
                <c:pt idx="23">
                  <c:v>0.9582844691670297</c:v>
                </c:pt>
                <c:pt idx="24">
                  <c:v>0.94492041437146446</c:v>
                </c:pt>
                <c:pt idx="25">
                  <c:v>0.89032274605694783</c:v>
                </c:pt>
                <c:pt idx="26">
                  <c:v>1.0271622441305648</c:v>
                </c:pt>
                <c:pt idx="27">
                  <c:v>1.0936199396494759</c:v>
                </c:pt>
                <c:pt idx="28">
                  <c:v>1.0958470994060894</c:v>
                </c:pt>
                <c:pt idx="29">
                  <c:v>1.0574947207449805</c:v>
                </c:pt>
                <c:pt idx="30">
                  <c:v>1.3384100005580437</c:v>
                </c:pt>
                <c:pt idx="31">
                  <c:v>1.1827603649282707</c:v>
                </c:pt>
                <c:pt idx="32">
                  <c:v>1.3185905049067523</c:v>
                </c:pt>
                <c:pt idx="33">
                  <c:v>1.1588653795102624</c:v>
                </c:pt>
                <c:pt idx="34">
                  <c:v>1.6222446079917416</c:v>
                </c:pt>
                <c:pt idx="35">
                  <c:v>1.8705829465639705</c:v>
                </c:pt>
                <c:pt idx="36">
                  <c:v>1.9186955136170671</c:v>
                </c:pt>
                <c:pt idx="37">
                  <c:v>1.7535439267901805</c:v>
                </c:pt>
                <c:pt idx="38">
                  <c:v>3.1346985224176307</c:v>
                </c:pt>
                <c:pt idx="39">
                  <c:v>1.7659292965939775</c:v>
                </c:pt>
                <c:pt idx="40">
                  <c:v>2.5108823334161348</c:v>
                </c:pt>
                <c:pt idx="41">
                  <c:v>2.7460150242642265</c:v>
                </c:pt>
                <c:pt idx="42">
                  <c:v>2.7682069032630223</c:v>
                </c:pt>
                <c:pt idx="43">
                  <c:v>2.1544949966474349</c:v>
                </c:pt>
                <c:pt idx="44">
                  <c:v>1.5906549568005619</c:v>
                </c:pt>
                <c:pt idx="45">
                  <c:v>1.4368685223300082</c:v>
                </c:pt>
                <c:pt idx="46">
                  <c:v>1.2580081526273899</c:v>
                </c:pt>
                <c:pt idx="47">
                  <c:v>2.2612755259757056</c:v>
                </c:pt>
                <c:pt idx="48">
                  <c:v>2.064410944941832</c:v>
                </c:pt>
                <c:pt idx="49">
                  <c:v>1.737178787924927</c:v>
                </c:pt>
                <c:pt idx="50">
                  <c:v>0.88632520770096246</c:v>
                </c:pt>
                <c:pt idx="51">
                  <c:v>1.3766784467291724</c:v>
                </c:pt>
                <c:pt idx="52">
                  <c:v>3.3329105840000004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9-4847-A067-CEE412B7B678}"/>
            </c:ext>
          </c:extLst>
        </c:ser>
        <c:ser>
          <c:idx val="2"/>
          <c:order val="2"/>
          <c:tx>
            <c:strRef>
              <c:f>'2- Facture'!$A$3</c:f>
              <c:strCache>
                <c:ptCount val="1"/>
                <c:pt idx="0">
                  <c:v>Pétrole brut</c:v>
                </c:pt>
              </c:strCache>
            </c:strRef>
          </c:tx>
          <c:spPr>
            <a:ln w="28440">
              <a:solidFill>
                <a:srgbClr val="808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Facture'!$B$1:$BB$1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'2- Facture'!$B$3:$BB$3</c:f>
              <c:numCache>
                <c:formatCode>0.0</c:formatCode>
                <c:ptCount val="53"/>
                <c:pt idx="0">
                  <c:v>10.280467057277439</c:v>
                </c:pt>
                <c:pt idx="1">
                  <c:v>12.486364168877927</c:v>
                </c:pt>
                <c:pt idx="2">
                  <c:v>13.275598377502309</c:v>
                </c:pt>
                <c:pt idx="3">
                  <c:v>14.26430591501442</c:v>
                </c:pt>
                <c:pt idx="4">
                  <c:v>39.28611982246133</c:v>
                </c:pt>
                <c:pt idx="5">
                  <c:v>28.826717827984169</c:v>
                </c:pt>
                <c:pt idx="6">
                  <c:v>35.396963308705494</c:v>
                </c:pt>
                <c:pt idx="7">
                  <c:v>34.260547855523043</c:v>
                </c:pt>
                <c:pt idx="8">
                  <c:v>29.105586063373458</c:v>
                </c:pt>
                <c:pt idx="9">
                  <c:v>35.818793364025495</c:v>
                </c:pt>
                <c:pt idx="10">
                  <c:v>49.009156795618743</c:v>
                </c:pt>
                <c:pt idx="11">
                  <c:v>51.636594372213608</c:v>
                </c:pt>
                <c:pt idx="12">
                  <c:v>45.354178817663104</c:v>
                </c:pt>
                <c:pt idx="13">
                  <c:v>38.445604253915761</c:v>
                </c:pt>
                <c:pt idx="14">
                  <c:v>40.790313384596701</c:v>
                </c:pt>
                <c:pt idx="15">
                  <c:v>35.830795177867849</c:v>
                </c:pt>
                <c:pt idx="16">
                  <c:v>13.801805023910616</c:v>
                </c:pt>
                <c:pt idx="17">
                  <c:v>13.226813361878099</c:v>
                </c:pt>
                <c:pt idx="18">
                  <c:v>10.807662661842542</c:v>
                </c:pt>
                <c:pt idx="19">
                  <c:v>13.597419718780058</c:v>
                </c:pt>
                <c:pt idx="20">
                  <c:v>15.084798510427587</c:v>
                </c:pt>
                <c:pt idx="21">
                  <c:v>13.957705442149599</c:v>
                </c:pt>
                <c:pt idx="22">
                  <c:v>11.809642793094621</c:v>
                </c:pt>
                <c:pt idx="23">
                  <c:v>11.427632410472823</c:v>
                </c:pt>
                <c:pt idx="24">
                  <c:v>11.015141026565264</c:v>
                </c:pt>
                <c:pt idx="25">
                  <c:v>10.733146468142403</c:v>
                </c:pt>
                <c:pt idx="26">
                  <c:v>14.267704495976922</c:v>
                </c:pt>
                <c:pt idx="27">
                  <c:v>15.615218685207337</c:v>
                </c:pt>
                <c:pt idx="28">
                  <c:v>10.94132218855396</c:v>
                </c:pt>
                <c:pt idx="29">
                  <c:v>13.607540598668853</c:v>
                </c:pt>
                <c:pt idx="30">
                  <c:v>26.287309592039797</c:v>
                </c:pt>
                <c:pt idx="31">
                  <c:v>23.468250260819186</c:v>
                </c:pt>
                <c:pt idx="32">
                  <c:v>20.735731200126001</c:v>
                </c:pt>
                <c:pt idx="33">
                  <c:v>21.164073504258038</c:v>
                </c:pt>
                <c:pt idx="34">
                  <c:v>25.373407693140447</c:v>
                </c:pt>
                <c:pt idx="35">
                  <c:v>33.814950044801215</c:v>
                </c:pt>
                <c:pt idx="36">
                  <c:v>39.138312086796894</c:v>
                </c:pt>
                <c:pt idx="37">
                  <c:v>37.583644326923888</c:v>
                </c:pt>
                <c:pt idx="38">
                  <c:v>47.544234266171053</c:v>
                </c:pt>
                <c:pt idx="39">
                  <c:v>26.87966282544031</c:v>
                </c:pt>
                <c:pt idx="40">
                  <c:v>30.959945447516546</c:v>
                </c:pt>
                <c:pt idx="41">
                  <c:v>44.161831667629478</c:v>
                </c:pt>
                <c:pt idx="42">
                  <c:v>41.985714890791748</c:v>
                </c:pt>
                <c:pt idx="43">
                  <c:v>39.126344583400567</c:v>
                </c:pt>
                <c:pt idx="44">
                  <c:v>34.081239181350753</c:v>
                </c:pt>
                <c:pt idx="45">
                  <c:v>22.963470590831715</c:v>
                </c:pt>
                <c:pt idx="46">
                  <c:v>18.108685464851686</c:v>
                </c:pt>
                <c:pt idx="47">
                  <c:v>22.823837251297821</c:v>
                </c:pt>
                <c:pt idx="48">
                  <c:v>26.320614377794804</c:v>
                </c:pt>
                <c:pt idx="49">
                  <c:v>22.519745706494682</c:v>
                </c:pt>
                <c:pt idx="50">
                  <c:v>10.020806805454345</c:v>
                </c:pt>
                <c:pt idx="51">
                  <c:v>16.027260134369794</c:v>
                </c:pt>
                <c:pt idx="52">
                  <c:v>31.394169999999999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79-4847-A067-CEE412B7B678}"/>
            </c:ext>
          </c:extLst>
        </c:ser>
        <c:ser>
          <c:idx val="3"/>
          <c:order val="3"/>
          <c:tx>
            <c:strRef>
              <c:f>'2- Facture'!$A$4</c:f>
              <c:strCache>
                <c:ptCount val="1"/>
                <c:pt idx="0">
                  <c:v>Produits raffinés et biocarburants</c:v>
                </c:pt>
              </c:strCache>
            </c:strRef>
          </c:tx>
          <c:spPr>
            <a:ln w="28440">
              <a:solidFill>
                <a:srgbClr val="632523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Facture'!$B$1:$BB$1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'2- Facture'!$B$4:$BB$4</c:f>
              <c:numCache>
                <c:formatCode>0.0</c:formatCode>
                <c:ptCount val="53"/>
                <c:pt idx="0">
                  <c:v>-0.59934438609637641</c:v>
                </c:pt>
                <c:pt idx="1">
                  <c:v>-0.58888111480935124</c:v>
                </c:pt>
                <c:pt idx="2">
                  <c:v>-0.70749844337615242</c:v>
                </c:pt>
                <c:pt idx="3">
                  <c:v>-1.1924619558536727</c:v>
                </c:pt>
                <c:pt idx="4">
                  <c:v>-1.6779121192706918</c:v>
                </c:pt>
                <c:pt idx="5">
                  <c:v>-1.3264045383694478</c:v>
                </c:pt>
                <c:pt idx="6">
                  <c:v>-1.2638103010074824</c:v>
                </c:pt>
                <c:pt idx="7">
                  <c:v>-1.928159451615286</c:v>
                </c:pt>
                <c:pt idx="8">
                  <c:v>-1.5488763850337206</c:v>
                </c:pt>
                <c:pt idx="9">
                  <c:v>-1.3703184958713561</c:v>
                </c:pt>
                <c:pt idx="10">
                  <c:v>0.92304634773656724</c:v>
                </c:pt>
                <c:pt idx="11">
                  <c:v>1.3273774991887082</c:v>
                </c:pt>
                <c:pt idx="12">
                  <c:v>5.5568894634311645</c:v>
                </c:pt>
                <c:pt idx="13">
                  <c:v>5.3849974005346359</c:v>
                </c:pt>
                <c:pt idx="14">
                  <c:v>4.8272719093717917</c:v>
                </c:pt>
                <c:pt idx="15">
                  <c:v>5.0707131402381176</c:v>
                </c:pt>
                <c:pt idx="16">
                  <c:v>3.5093579510946724</c:v>
                </c:pt>
                <c:pt idx="17">
                  <c:v>4.8752913331679446</c:v>
                </c:pt>
                <c:pt idx="18">
                  <c:v>3.1274548067106762</c:v>
                </c:pt>
                <c:pt idx="19">
                  <c:v>4.0816918968960509</c:v>
                </c:pt>
                <c:pt idx="20">
                  <c:v>3.8602594403911663</c:v>
                </c:pt>
                <c:pt idx="21">
                  <c:v>4.2794884738153405</c:v>
                </c:pt>
                <c:pt idx="22">
                  <c:v>3.8739849232924968</c:v>
                </c:pt>
                <c:pt idx="23">
                  <c:v>2.8168410361593943</c:v>
                </c:pt>
                <c:pt idx="24">
                  <c:v>2.9257637757231039</c:v>
                </c:pt>
                <c:pt idx="25">
                  <c:v>2.4014358804272757</c:v>
                </c:pt>
                <c:pt idx="26">
                  <c:v>2.1197035650343574</c:v>
                </c:pt>
                <c:pt idx="27">
                  <c:v>1.2822932670962153</c:v>
                </c:pt>
                <c:pt idx="28">
                  <c:v>0.35741387572062333</c:v>
                </c:pt>
                <c:pt idx="29">
                  <c:v>1.6485520166494465</c:v>
                </c:pt>
                <c:pt idx="30">
                  <c:v>2.250230533213522</c:v>
                </c:pt>
                <c:pt idx="31">
                  <c:v>2.087393117404575</c:v>
                </c:pt>
                <c:pt idx="32">
                  <c:v>3.3267260624750641</c:v>
                </c:pt>
                <c:pt idx="33">
                  <c:v>2.6400376493117133</c:v>
                </c:pt>
                <c:pt idx="34">
                  <c:v>4.4146711193879815</c:v>
                </c:pt>
                <c:pt idx="35">
                  <c:v>6.2495600599943018</c:v>
                </c:pt>
                <c:pt idx="36">
                  <c:v>6.684360406843787</c:v>
                </c:pt>
                <c:pt idx="37">
                  <c:v>6.571005049510938</c:v>
                </c:pt>
                <c:pt idx="38">
                  <c:v>6.7288340132257733</c:v>
                </c:pt>
                <c:pt idx="39">
                  <c:v>7.1461917870148071</c:v>
                </c:pt>
                <c:pt idx="40">
                  <c:v>11.487956813264214</c:v>
                </c:pt>
                <c:pt idx="41">
                  <c:v>14.933696461643425</c:v>
                </c:pt>
                <c:pt idx="42">
                  <c:v>19.258446368984984</c:v>
                </c:pt>
                <c:pt idx="43">
                  <c:v>17.987980165208405</c:v>
                </c:pt>
                <c:pt idx="44">
                  <c:v>16.335360991208347</c:v>
                </c:pt>
                <c:pt idx="45">
                  <c:v>10.458058610384757</c:v>
                </c:pt>
                <c:pt idx="46">
                  <c:v>7.8695751981801916</c:v>
                </c:pt>
                <c:pt idx="47">
                  <c:v>9.5424494516938072</c:v>
                </c:pt>
                <c:pt idx="48">
                  <c:v>12.493996710687815</c:v>
                </c:pt>
                <c:pt idx="49">
                  <c:v>15.337940062113846</c:v>
                </c:pt>
                <c:pt idx="50">
                  <c:v>10.537196592172689</c:v>
                </c:pt>
                <c:pt idx="51">
                  <c:v>16.623293336176726</c:v>
                </c:pt>
                <c:pt idx="52">
                  <c:v>27.185619810723189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79-4847-A067-CEE412B7B678}"/>
            </c:ext>
          </c:extLst>
        </c:ser>
        <c:ser>
          <c:idx val="4"/>
          <c:order val="4"/>
          <c:tx>
            <c:strRef>
              <c:f>'2- Facture'!$A$5</c:f>
              <c:strCache>
                <c:ptCount val="1"/>
                <c:pt idx="0">
                  <c:v>Gaz naturel</c:v>
                </c:pt>
              </c:strCache>
            </c:strRef>
          </c:tx>
          <c:spPr>
            <a:ln w="28440">
              <a:solidFill>
                <a:srgbClr val="376092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Facture'!$B$1:$BB$1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'2- Facture'!$B$5:$BB$5</c:f>
              <c:numCache>
                <c:formatCode>0.0</c:formatCode>
                <c:ptCount val="53"/>
                <c:pt idx="0">
                  <c:v>0.23068688157300676</c:v>
                </c:pt>
                <c:pt idx="1">
                  <c:v>0.30121529589363277</c:v>
                </c:pt>
                <c:pt idx="2">
                  <c:v>0.4030301477439322</c:v>
                </c:pt>
                <c:pt idx="3">
                  <c:v>0.50575586746752887</c:v>
                </c:pt>
                <c:pt idx="4">
                  <c:v>0.70627641278848319</c:v>
                </c:pt>
                <c:pt idx="5">
                  <c:v>1.3342278359147908</c:v>
                </c:pt>
                <c:pt idx="6">
                  <c:v>1.731317363575291</c:v>
                </c:pt>
                <c:pt idx="7">
                  <c:v>2.4524110110256885</c:v>
                </c:pt>
                <c:pt idx="8">
                  <c:v>2.668799910033687</c:v>
                </c:pt>
                <c:pt idx="9">
                  <c:v>2.9189057310197564</c:v>
                </c:pt>
                <c:pt idx="10">
                  <c:v>4.3468686200059823</c:v>
                </c:pt>
                <c:pt idx="11">
                  <c:v>6.471603281950272</c:v>
                </c:pt>
                <c:pt idx="12">
                  <c:v>8.0789593635705437</c:v>
                </c:pt>
                <c:pt idx="13">
                  <c:v>7.738757756654854</c:v>
                </c:pt>
                <c:pt idx="14">
                  <c:v>8.4552586648463333</c:v>
                </c:pt>
                <c:pt idx="15">
                  <c:v>8.5769851028537349</c:v>
                </c:pt>
                <c:pt idx="16">
                  <c:v>6.2367042776379913</c:v>
                </c:pt>
                <c:pt idx="17">
                  <c:v>3.709363662621854</c:v>
                </c:pt>
                <c:pt idx="18">
                  <c:v>3.3531185385701119</c:v>
                </c:pt>
                <c:pt idx="19">
                  <c:v>3.3875182203554659</c:v>
                </c:pt>
                <c:pt idx="20">
                  <c:v>3.9582672714837508</c:v>
                </c:pt>
                <c:pt idx="21">
                  <c:v>4.8482441813956436</c:v>
                </c:pt>
                <c:pt idx="22">
                  <c:v>3.9894622371968165</c:v>
                </c:pt>
                <c:pt idx="23">
                  <c:v>3.639635205345114</c:v>
                </c:pt>
                <c:pt idx="24">
                  <c:v>3.5530198759661618</c:v>
                </c:pt>
                <c:pt idx="25">
                  <c:v>3.4788793385395995</c:v>
                </c:pt>
                <c:pt idx="26">
                  <c:v>3.7659637797231245</c:v>
                </c:pt>
                <c:pt idx="27">
                  <c:v>4.389668964904649</c:v>
                </c:pt>
                <c:pt idx="28">
                  <c:v>3.9657176100735145</c:v>
                </c:pt>
                <c:pt idx="29">
                  <c:v>3.8088549431660712</c:v>
                </c:pt>
                <c:pt idx="30">
                  <c:v>6.5016245786640745</c:v>
                </c:pt>
                <c:pt idx="31">
                  <c:v>8.2199967276338661</c:v>
                </c:pt>
                <c:pt idx="32">
                  <c:v>7.1649379974587717</c:v>
                </c:pt>
                <c:pt idx="33">
                  <c:v>7.7516312929441709</c:v>
                </c:pt>
                <c:pt idx="34">
                  <c:v>8.0033175162127232</c:v>
                </c:pt>
                <c:pt idx="35">
                  <c:v>9.7872061498008911</c:v>
                </c:pt>
                <c:pt idx="36">
                  <c:v>12.472269599539462</c:v>
                </c:pt>
                <c:pt idx="37">
                  <c:v>11.094177204080278</c:v>
                </c:pt>
                <c:pt idx="38">
                  <c:v>15.534511810902897</c:v>
                </c:pt>
                <c:pt idx="39">
                  <c:v>12.273400141244842</c:v>
                </c:pt>
                <c:pt idx="40">
                  <c:v>13.107797208398896</c:v>
                </c:pt>
                <c:pt idx="41">
                  <c:v>15.44801439344462</c:v>
                </c:pt>
                <c:pt idx="42">
                  <c:v>16.75465468765557</c:v>
                </c:pt>
                <c:pt idx="43">
                  <c:v>16.856892490039723</c:v>
                </c:pt>
                <c:pt idx="44">
                  <c:v>12.962303972504307</c:v>
                </c:pt>
                <c:pt idx="45">
                  <c:v>11.24418655884133</c:v>
                </c:pt>
                <c:pt idx="46">
                  <c:v>8.531268442815799</c:v>
                </c:pt>
                <c:pt idx="47">
                  <c:v>9.3467226131131671</c:v>
                </c:pt>
                <c:pt idx="48">
                  <c:v>11.596354454803169</c:v>
                </c:pt>
                <c:pt idx="49">
                  <c:v>9.2470903560989797</c:v>
                </c:pt>
                <c:pt idx="50">
                  <c:v>5.3435581599347781</c:v>
                </c:pt>
                <c:pt idx="51">
                  <c:v>13.894472509187599</c:v>
                </c:pt>
                <c:pt idx="52">
                  <c:v>46.719784471700343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79-4847-A067-CEE412B7B678}"/>
            </c:ext>
          </c:extLst>
        </c:ser>
        <c:ser>
          <c:idx val="5"/>
          <c:order val="5"/>
          <c:tx>
            <c:strRef>
              <c:f>'2- Facture'!$A$6</c:f>
              <c:strCache>
                <c:ptCount val="1"/>
                <c:pt idx="0">
                  <c:v>Électricité</c:v>
                </c:pt>
              </c:strCache>
            </c:strRef>
          </c:tx>
          <c:spPr>
            <a:ln w="2844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'2- Facture'!$B$1:$BB$1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'2- Facture'!$B$6:$BB$6</c:f>
              <c:numCache>
                <c:formatCode>0.0</c:formatCode>
                <c:ptCount val="53"/>
                <c:pt idx="0">
                  <c:v>-5.518824918014505E-3</c:v>
                </c:pt>
                <c:pt idx="1">
                  <c:v>-7.6085524568287863E-2</c:v>
                </c:pt>
                <c:pt idx="2">
                  <c:v>-0.26836147852198877</c:v>
                </c:pt>
                <c:pt idx="3">
                  <c:v>-0.16104569661756732</c:v>
                </c:pt>
                <c:pt idx="4">
                  <c:v>-4.3687200791040201E-2</c:v>
                </c:pt>
                <c:pt idx="5">
                  <c:v>2.4181101503786197E-2</c:v>
                </c:pt>
                <c:pt idx="6">
                  <c:v>9.5684824618960801E-2</c:v>
                </c:pt>
                <c:pt idx="7">
                  <c:v>0.20131732180061615</c:v>
                </c:pt>
                <c:pt idx="8">
                  <c:v>0.30415675088035748</c:v>
                </c:pt>
                <c:pt idx="9">
                  <c:v>0.66312053016791128</c:v>
                </c:pt>
                <c:pt idx="10">
                  <c:v>0.29028821007202266</c:v>
                </c:pt>
                <c:pt idx="11">
                  <c:v>-0.1240613095463696</c:v>
                </c:pt>
                <c:pt idx="12">
                  <c:v>0.10402093596726715</c:v>
                </c:pt>
                <c:pt idx="13">
                  <c:v>-0.41364088219434142</c:v>
                </c:pt>
                <c:pt idx="14">
                  <c:v>-1.0468387077354442</c:v>
                </c:pt>
                <c:pt idx="15">
                  <c:v>-1.1754526385498461</c:v>
                </c:pt>
                <c:pt idx="16">
                  <c:v>-1.4355729921123748</c:v>
                </c:pt>
                <c:pt idx="17">
                  <c:v>-1.4605635850009469</c:v>
                </c:pt>
                <c:pt idx="18">
                  <c:v>-1.445419499163487</c:v>
                </c:pt>
                <c:pt idx="19">
                  <c:v>-2.0573680218101571</c:v>
                </c:pt>
                <c:pt idx="20">
                  <c:v>-2.1571331533722575</c:v>
                </c:pt>
                <c:pt idx="21">
                  <c:v>-2.6545056317385374</c:v>
                </c:pt>
                <c:pt idx="22">
                  <c:v>-2.7959029990174229</c:v>
                </c:pt>
                <c:pt idx="23">
                  <c:v>-3.3306433624716574</c:v>
                </c:pt>
                <c:pt idx="24">
                  <c:v>-3.5490771315589491</c:v>
                </c:pt>
                <c:pt idx="25">
                  <c:v>-3.9235738353901262</c:v>
                </c:pt>
                <c:pt idx="26">
                  <c:v>-3.8958505190046884</c:v>
                </c:pt>
                <c:pt idx="27">
                  <c:v>-3.6582697532392245</c:v>
                </c:pt>
                <c:pt idx="28">
                  <c:v>-3.2318808833987509</c:v>
                </c:pt>
                <c:pt idx="29">
                  <c:v>-3.491413464150519</c:v>
                </c:pt>
                <c:pt idx="30">
                  <c:v>-3.7767633924348472</c:v>
                </c:pt>
                <c:pt idx="31">
                  <c:v>-3.6900226784298336</c:v>
                </c:pt>
                <c:pt idx="32">
                  <c:v>-3.8390792936080032</c:v>
                </c:pt>
                <c:pt idx="33">
                  <c:v>-2.9340333880544298</c:v>
                </c:pt>
                <c:pt idx="34">
                  <c:v>-2.7895622234960342</c:v>
                </c:pt>
                <c:pt idx="35">
                  <c:v>-3.1038631976112758</c:v>
                </c:pt>
                <c:pt idx="36">
                  <c:v>-3.1882406500217284</c:v>
                </c:pt>
                <c:pt idx="37">
                  <c:v>-2.0333826666537056</c:v>
                </c:pt>
                <c:pt idx="38">
                  <c:v>-3.2577378487017992</c:v>
                </c:pt>
                <c:pt idx="39">
                  <c:v>-0.82901207488806372</c:v>
                </c:pt>
                <c:pt idx="40">
                  <c:v>-1.2655704877323772</c:v>
                </c:pt>
                <c:pt idx="41">
                  <c:v>-2.9649607746517033</c:v>
                </c:pt>
                <c:pt idx="42">
                  <c:v>-1.9164421293978797</c:v>
                </c:pt>
                <c:pt idx="43">
                  <c:v>-1.923796567862385</c:v>
                </c:pt>
                <c:pt idx="44">
                  <c:v>-2.4136148560648261</c:v>
                </c:pt>
                <c:pt idx="45">
                  <c:v>-2.5913347881159523</c:v>
                </c:pt>
                <c:pt idx="46">
                  <c:v>-1.1831830216138914</c:v>
                </c:pt>
                <c:pt idx="47">
                  <c:v>-1.4339848400401294</c:v>
                </c:pt>
                <c:pt idx="48">
                  <c:v>-3.0900239784763626</c:v>
                </c:pt>
                <c:pt idx="49">
                  <c:v>-2.1641518842580267</c:v>
                </c:pt>
                <c:pt idx="50">
                  <c:v>-1.2203153048582238</c:v>
                </c:pt>
                <c:pt idx="51">
                  <c:v>-2.7589065959390973</c:v>
                </c:pt>
                <c:pt idx="52">
                  <c:v>7.4520292779366981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79-4847-A067-CEE412B7B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6939489"/>
        <c:axId val="83772525"/>
      </c:lineChart>
      <c:catAx>
        <c:axId val="779961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34336231"/>
        <c:crosses val="autoZero"/>
        <c:auto val="1"/>
        <c:lblAlgn val="ctr"/>
        <c:lblOffset val="100"/>
        <c:noMultiLvlLbl val="1"/>
      </c:catAx>
      <c:valAx>
        <c:axId val="34336231"/>
        <c:scaling>
          <c:orientation val="minMax"/>
          <c:max val="12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77996158"/>
        <c:crosses val="autoZero"/>
        <c:crossBetween val="midCat"/>
      </c:valAx>
      <c:catAx>
        <c:axId val="9693948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772525"/>
        <c:crosses val="autoZero"/>
        <c:auto val="1"/>
        <c:lblAlgn val="ctr"/>
        <c:lblOffset val="100"/>
        <c:noMultiLvlLbl val="1"/>
      </c:catAx>
      <c:valAx>
        <c:axId val="83772525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96939489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 Contrib évol conso prim'!$B$3</c:f>
              <c:strCache>
                <c:ptCount val="1"/>
                <c:pt idx="0">
                  <c:v>2020 données réelles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prim'!$B$4:$B$10</c:f>
              <c:numCache>
                <c:formatCode>0.0</c:formatCode>
                <c:ptCount val="7"/>
                <c:pt idx="0">
                  <c:v>-5.0918667274120741</c:v>
                </c:pt>
                <c:pt idx="1">
                  <c:v>-2.8697681634125929</c:v>
                </c:pt>
                <c:pt idx="2">
                  <c:v>-0.43280850711081642</c:v>
                </c:pt>
                <c:pt idx="3">
                  <c:v>-0.62409654435664896</c:v>
                </c:pt>
                <c:pt idx="4">
                  <c:v>0.12434460719850622</c:v>
                </c:pt>
                <c:pt idx="5">
                  <c:v>-0.69739440140507281</c:v>
                </c:pt>
                <c:pt idx="6">
                  <c:v>-0.36014932071551148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8AB-A125-204A18769B96}"/>
            </c:ext>
          </c:extLst>
        </c:ser>
        <c:ser>
          <c:idx val="1"/>
          <c:order val="1"/>
          <c:tx>
            <c:strRef>
              <c:f>'3- Contrib évol conso prim'!$C$3</c:f>
              <c:strCache>
                <c:ptCount val="1"/>
                <c:pt idx="0">
                  <c:v>2020 climat corrigé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prim'!$C$4:$C$10</c:f>
              <c:numCache>
                <c:formatCode>0.0</c:formatCode>
                <c:ptCount val="7"/>
                <c:pt idx="0">
                  <c:v>-4.922945783350392</c:v>
                </c:pt>
                <c:pt idx="1">
                  <c:v>-2.8412242300354609</c:v>
                </c:pt>
                <c:pt idx="2">
                  <c:v>0.46433921645550341</c:v>
                </c:pt>
                <c:pt idx="3">
                  <c:v>-0.29707218714066475</c:v>
                </c:pt>
                <c:pt idx="4">
                  <c:v>0.12310782290738108</c:v>
                </c:pt>
                <c:pt idx="5">
                  <c:v>-0.58233374185721476</c:v>
                </c:pt>
                <c:pt idx="6">
                  <c:v>-0.3565671225618815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C-48AB-A125-204A18769B96}"/>
            </c:ext>
          </c:extLst>
        </c:ser>
        <c:ser>
          <c:idx val="2"/>
          <c:order val="2"/>
          <c:tx>
            <c:strRef>
              <c:f>'3- Contrib évol conso prim'!$D$3</c:f>
              <c:strCache>
                <c:ptCount val="1"/>
                <c:pt idx="0">
                  <c:v>2021 données réelles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prim'!$D$4:$D$10</c:f>
              <c:numCache>
                <c:formatCode>0.0</c:formatCode>
                <c:ptCount val="7"/>
                <c:pt idx="0">
                  <c:v>1.9881786712838585</c:v>
                </c:pt>
                <c:pt idx="1">
                  <c:v>2.0944641831436277</c:v>
                </c:pt>
                <c:pt idx="2">
                  <c:v>1.6462254799936096</c:v>
                </c:pt>
                <c:pt idx="3">
                  <c:v>0.78245045703765204</c:v>
                </c:pt>
                <c:pt idx="4">
                  <c:v>-4.4922645529270687E-2</c:v>
                </c:pt>
                <c:pt idx="5">
                  <c:v>0.763501696628899</c:v>
                </c:pt>
                <c:pt idx="6">
                  <c:v>0.32557031290664001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C-48AB-A125-204A18769B96}"/>
            </c:ext>
          </c:extLst>
        </c:ser>
        <c:ser>
          <c:idx val="3"/>
          <c:order val="3"/>
          <c:tx>
            <c:strRef>
              <c:f>'3- Contrib évol conso prim'!$E$3</c:f>
              <c:strCache>
                <c:ptCount val="1"/>
                <c:pt idx="0">
                  <c:v>2021 climat corrigé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prim'!$E$4:$E$10</c:f>
              <c:numCache>
                <c:formatCode>0.0</c:formatCode>
                <c:ptCount val="7"/>
                <c:pt idx="0">
                  <c:v>1.6431880144571938</c:v>
                </c:pt>
                <c:pt idx="1">
                  <c:v>2.0387862187142001</c:v>
                </c:pt>
                <c:pt idx="2">
                  <c:v>-0.26573320163140396</c:v>
                </c:pt>
                <c:pt idx="3">
                  <c:v>0.11501927101227601</c:v>
                </c:pt>
                <c:pt idx="4">
                  <c:v>-4.3728449190185807E-2</c:v>
                </c:pt>
                <c:pt idx="5">
                  <c:v>0.514616420537648</c:v>
                </c:pt>
                <c:pt idx="6">
                  <c:v>0.31691554934124633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4C-48AB-A125-204A18769B96}"/>
            </c:ext>
          </c:extLst>
        </c:ser>
        <c:ser>
          <c:idx val="4"/>
          <c:order val="4"/>
          <c:tx>
            <c:strRef>
              <c:f>'3- Contrib évol conso prim'!$F$3</c:f>
              <c:strCache>
                <c:ptCount val="1"/>
                <c:pt idx="0">
                  <c:v>2022 données réelles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prim'!$F$4:$F$10</c:f>
              <c:numCache>
                <c:formatCode>0.0</c:formatCode>
                <c:ptCount val="7"/>
                <c:pt idx="0">
                  <c:v>-5.7877283478188994</c:v>
                </c:pt>
                <c:pt idx="1">
                  <c:v>0.72532786373489211</c:v>
                </c:pt>
                <c:pt idx="2">
                  <c:v>-2.0800386464196121</c:v>
                </c:pt>
                <c:pt idx="3">
                  <c:v>-0.45965835163651786</c:v>
                </c:pt>
                <c:pt idx="4">
                  <c:v>-0.15837628069564921</c:v>
                </c:pt>
                <c:pt idx="5">
                  <c:v>-1.2889166117300317</c:v>
                </c:pt>
                <c:pt idx="6">
                  <c:v>-1.0921165951106211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3-4569-BDF1-CA946292D9B2}"/>
            </c:ext>
          </c:extLst>
        </c:ser>
        <c:ser>
          <c:idx val="5"/>
          <c:order val="5"/>
          <c:tx>
            <c:strRef>
              <c:f>'3- Contrib évol conso prim'!$G$3</c:f>
              <c:strCache>
                <c:ptCount val="1"/>
                <c:pt idx="0">
                  <c:v>2022 climat corrigé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'3- Contrib évol conso prim'!$A$4:$A$10</c:f>
              <c:strCache>
                <c:ptCount val="7"/>
                <c:pt idx="0">
                  <c:v>Consommation nette de la branche énergie</c:v>
                </c:pt>
                <c:pt idx="1">
                  <c:v>Transports</c:v>
                </c:pt>
                <c:pt idx="2">
                  <c:v>Résidentiel</c:v>
                </c:pt>
                <c:pt idx="3">
                  <c:v>Tertiaire</c:v>
                </c:pt>
                <c:pt idx="4">
                  <c:v>Agriculture</c:v>
                </c:pt>
                <c:pt idx="5">
                  <c:v>Usages énergétiques dans l'industrie</c:v>
                </c:pt>
                <c:pt idx="6">
                  <c:v>Usages non énergétiques</c:v>
                </c:pt>
              </c:strCache>
            </c:strRef>
          </c:cat>
          <c:val>
            <c:numRef>
              <c:f>'3- Contrib évol conso prim'!$G$4:$G$10</c:f>
              <c:numCache>
                <c:formatCode>0.0</c:formatCode>
                <c:ptCount val="7"/>
                <c:pt idx="0">
                  <c:v>-5.5248479874664973</c:v>
                </c:pt>
                <c:pt idx="1">
                  <c:v>0.72795063059716336</c:v>
                </c:pt>
                <c:pt idx="2">
                  <c:v>-0.46505829709392166</c:v>
                </c:pt>
                <c:pt idx="3">
                  <c:v>6.9474896806583725E-2</c:v>
                </c:pt>
                <c:pt idx="4">
                  <c:v>-0.15894896524500499</c:v>
                </c:pt>
                <c:pt idx="5">
                  <c:v>-1.0992483608385759</c:v>
                </c:pt>
                <c:pt idx="6">
                  <c:v>-1.0960656605727466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3-4569-BDF1-CA946292D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1117567"/>
        <c:axId val="1591109663"/>
      </c:barChart>
      <c:catAx>
        <c:axId val="1591117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1109663"/>
        <c:crosses val="autoZero"/>
        <c:auto val="1"/>
        <c:lblAlgn val="ctr"/>
        <c:lblOffset val="100"/>
        <c:noMultiLvlLbl val="0"/>
      </c:catAx>
      <c:valAx>
        <c:axId val="159110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111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590565</xdr:colOff>
      <xdr:row>17</xdr:row>
      <xdr:rowOff>28575</xdr:rowOff>
    </xdr:from>
    <xdr:to>
      <xdr:col>42</xdr:col>
      <xdr:colOff>113700</xdr:colOff>
      <xdr:row>39</xdr:row>
      <xdr:rowOff>142335</xdr:rowOff>
    </xdr:to>
    <xdr:graphicFrame macro="">
      <xdr:nvGraphicFramePr>
        <xdr:cNvPr id="2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447795</xdr:colOff>
      <xdr:row>9</xdr:row>
      <xdr:rowOff>185760</xdr:rowOff>
    </xdr:from>
    <xdr:to>
      <xdr:col>46</xdr:col>
      <xdr:colOff>156555</xdr:colOff>
      <xdr:row>32</xdr:row>
      <xdr:rowOff>56520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636270</xdr:colOff>
      <xdr:row>16</xdr:row>
      <xdr:rowOff>150495</xdr:rowOff>
    </xdr:from>
    <xdr:to>
      <xdr:col>10</xdr:col>
      <xdr:colOff>226695</xdr:colOff>
      <xdr:row>39</xdr:row>
      <xdr:rowOff>160020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"/>
  <sheetViews>
    <sheetView showGridLines="0" tabSelected="1" zoomScaleNormal="100" workbookViewId="0">
      <pane xSplit="1" ySplit="1" topLeftCell="AR2" activePane="bottomRight" state="frozen"/>
      <selection pane="topRight" activeCell="D1" sqref="D1"/>
      <selection pane="bottomLeft" activeCell="A4" sqref="A4"/>
      <selection pane="bottomRight" activeCell="A22" sqref="A22"/>
    </sheetView>
  </sheetViews>
  <sheetFormatPr baseColWidth="10" defaultColWidth="9.1796875" defaultRowHeight="14.5" x14ac:dyDescent="0.35"/>
  <cols>
    <col min="1" max="1" width="26.81640625" customWidth="1"/>
    <col min="2" max="18" width="10.7265625" style="2" customWidth="1"/>
    <col min="19" max="49" width="11.453125" style="2"/>
    <col min="50" max="53" width="10.7265625" style="2" customWidth="1"/>
    <col min="54" max="1025" width="10.7265625" customWidth="1"/>
  </cols>
  <sheetData>
    <row r="1" spans="1:56" x14ac:dyDescent="0.35">
      <c r="A1" s="5" t="s">
        <v>14</v>
      </c>
    </row>
    <row r="2" spans="1:56" x14ac:dyDescent="0.35">
      <c r="A2" s="16" t="s">
        <v>13</v>
      </c>
      <c r="B2" s="17">
        <v>1970</v>
      </c>
      <c r="C2" s="17">
        <v>1971</v>
      </c>
      <c r="D2" s="17">
        <v>1972</v>
      </c>
      <c r="E2" s="17">
        <v>1973</v>
      </c>
      <c r="F2" s="17">
        <v>1974</v>
      </c>
      <c r="G2" s="17">
        <v>1975</v>
      </c>
      <c r="H2" s="17">
        <v>1976</v>
      </c>
      <c r="I2" s="17">
        <v>1977</v>
      </c>
      <c r="J2" s="17">
        <v>1978</v>
      </c>
      <c r="K2" s="17">
        <v>1979</v>
      </c>
      <c r="L2" s="17">
        <v>1980</v>
      </c>
      <c r="M2" s="17">
        <v>1981</v>
      </c>
      <c r="N2" s="17">
        <v>1982</v>
      </c>
      <c r="O2" s="17">
        <v>1983</v>
      </c>
      <c r="P2" s="17">
        <v>1984</v>
      </c>
      <c r="Q2" s="17">
        <v>1985</v>
      </c>
      <c r="R2" s="17">
        <v>1986</v>
      </c>
      <c r="S2" s="17">
        <v>1987</v>
      </c>
      <c r="T2" s="17">
        <v>1988</v>
      </c>
      <c r="U2" s="17">
        <v>1989</v>
      </c>
      <c r="V2" s="17">
        <v>1990</v>
      </c>
      <c r="W2" s="17">
        <v>1991</v>
      </c>
      <c r="X2" s="17">
        <v>1992</v>
      </c>
      <c r="Y2" s="17">
        <v>1993</v>
      </c>
      <c r="Z2" s="17">
        <v>1994</v>
      </c>
      <c r="AA2" s="17">
        <v>1995</v>
      </c>
      <c r="AB2" s="17">
        <v>1996</v>
      </c>
      <c r="AC2" s="17">
        <v>1997</v>
      </c>
      <c r="AD2" s="17">
        <v>1998</v>
      </c>
      <c r="AE2" s="17">
        <v>1999</v>
      </c>
      <c r="AF2" s="17">
        <v>2000</v>
      </c>
      <c r="AG2" s="17">
        <v>2001</v>
      </c>
      <c r="AH2" s="17">
        <v>2002</v>
      </c>
      <c r="AI2" s="17">
        <v>2003</v>
      </c>
      <c r="AJ2" s="17">
        <v>2004</v>
      </c>
      <c r="AK2" s="17">
        <v>2005</v>
      </c>
      <c r="AL2" s="17">
        <v>2006</v>
      </c>
      <c r="AM2" s="17">
        <v>2007</v>
      </c>
      <c r="AN2" s="17">
        <v>2008</v>
      </c>
      <c r="AO2" s="17">
        <v>2009</v>
      </c>
      <c r="AP2" s="17">
        <v>2010</v>
      </c>
      <c r="AQ2" s="17">
        <v>2011</v>
      </c>
      <c r="AR2" s="17">
        <v>2012</v>
      </c>
      <c r="AS2" s="17">
        <v>2013</v>
      </c>
      <c r="AT2" s="17">
        <v>2014</v>
      </c>
      <c r="AU2" s="17">
        <v>2015</v>
      </c>
      <c r="AV2" s="17">
        <v>2016</v>
      </c>
      <c r="AW2" s="17">
        <v>2017</v>
      </c>
      <c r="AX2" s="17">
        <v>2018</v>
      </c>
      <c r="AY2" s="17">
        <v>2019</v>
      </c>
      <c r="AZ2" s="17">
        <v>2020</v>
      </c>
      <c r="BA2" s="17">
        <v>2021</v>
      </c>
      <c r="BB2" s="17">
        <v>2022</v>
      </c>
    </row>
    <row r="3" spans="1:56" x14ac:dyDescent="0.35">
      <c r="A3" s="18" t="s">
        <v>0</v>
      </c>
      <c r="B3" s="19">
        <v>109.29434386</v>
      </c>
      <c r="C3" s="19">
        <v>109.96401089</v>
      </c>
      <c r="D3" s="19">
        <v>111.29123812000012</v>
      </c>
      <c r="E3" s="19">
        <v>114.24544419999988</v>
      </c>
      <c r="F3" s="19">
        <v>103.23316002000011</v>
      </c>
      <c r="G3" s="19">
        <v>107.17038021999988</v>
      </c>
      <c r="H3" s="19">
        <v>102.75666729</v>
      </c>
      <c r="I3" s="19">
        <v>104.43006147000013</v>
      </c>
      <c r="J3" s="19">
        <v>107.70746525000013</v>
      </c>
      <c r="K3" s="19">
        <v>111.01308341000001</v>
      </c>
      <c r="L3" s="19">
        <v>101.11865157000001</v>
      </c>
      <c r="M3" s="19">
        <v>97.619917260000022</v>
      </c>
      <c r="N3" s="19">
        <v>99.736205100000006</v>
      </c>
      <c r="O3" s="19">
        <v>110.52928704</v>
      </c>
      <c r="P3" s="19">
        <v>112.79057772000002</v>
      </c>
      <c r="Q3" s="19">
        <v>126.59023563</v>
      </c>
      <c r="R3" s="19">
        <v>124.05289527000001</v>
      </c>
      <c r="S3" s="19">
        <v>130.42855431000001</v>
      </c>
      <c r="T3" s="19">
        <v>122.15622835000002</v>
      </c>
      <c r="U3" s="19">
        <v>126.12805942999999</v>
      </c>
      <c r="V3" s="19">
        <v>129.35333333333298</v>
      </c>
      <c r="W3" s="19">
        <v>148.56388888888927</v>
      </c>
      <c r="X3" s="19">
        <v>144.97666472222232</v>
      </c>
      <c r="Y3" s="19">
        <v>140.17238583333321</v>
      </c>
      <c r="Z3" s="19">
        <v>128.38109277777792</v>
      </c>
      <c r="AA3" s="19">
        <v>132.92804138888911</v>
      </c>
      <c r="AB3" s="19">
        <v>142.47688361111113</v>
      </c>
      <c r="AC3" s="19">
        <v>132.26772083333316</v>
      </c>
      <c r="AD3" s="19">
        <v>132.66072916666707</v>
      </c>
      <c r="AE3" s="19">
        <v>129.25736444444416</v>
      </c>
      <c r="AF3" s="19">
        <v>127.03153924033907</v>
      </c>
      <c r="AG3" s="19">
        <v>129.50286689150738</v>
      </c>
      <c r="AH3" s="19">
        <v>125.9290123727323</v>
      </c>
      <c r="AI3" s="19">
        <v>134.05462702357602</v>
      </c>
      <c r="AJ3" s="19">
        <v>137.47614219461383</v>
      </c>
      <c r="AK3" s="19">
        <v>145.44208215886323</v>
      </c>
      <c r="AL3" s="19">
        <v>135.53819753310987</v>
      </c>
      <c r="AM3" s="19">
        <v>147.02714915642468</v>
      </c>
      <c r="AN3" s="19">
        <v>168.0898304986024</v>
      </c>
      <c r="AO3" s="19">
        <v>178.81068158554683</v>
      </c>
      <c r="AP3" s="19">
        <v>198.58257986764457</v>
      </c>
      <c r="AQ3" s="20">
        <v>180.47875905791668</v>
      </c>
      <c r="AR3" s="20">
        <v>203.28146252680557</v>
      </c>
      <c r="AS3" s="20">
        <v>218.63904731861112</v>
      </c>
      <c r="AT3" s="20">
        <v>200.5433156221319</v>
      </c>
      <c r="AU3" s="20">
        <v>214.51135875700001</v>
      </c>
      <c r="AV3" s="20">
        <v>227.27957485222177</v>
      </c>
      <c r="AW3" s="20">
        <v>225.39775840133532</v>
      </c>
      <c r="AX3" s="20">
        <v>231.01128149610221</v>
      </c>
      <c r="AY3" s="20">
        <v>235.41609410660109</v>
      </c>
      <c r="AZ3" s="20">
        <v>227.89019764931567</v>
      </c>
      <c r="BA3" s="20">
        <v>249.68708651152696</v>
      </c>
      <c r="BB3" s="20">
        <v>241.59341825027542</v>
      </c>
      <c r="BC3" s="2"/>
      <c r="BD3" s="2"/>
    </row>
    <row r="4" spans="1:56" x14ac:dyDescent="0.35">
      <c r="A4" s="18" t="s">
        <v>1</v>
      </c>
      <c r="B4" s="19">
        <v>57.16799769</v>
      </c>
      <c r="C4" s="19">
        <v>49.347997320000005</v>
      </c>
      <c r="D4" s="19">
        <v>49.37299019000001</v>
      </c>
      <c r="E4" s="19">
        <v>48.246996849999995</v>
      </c>
      <c r="F4" s="19">
        <v>56.819004650000004</v>
      </c>
      <c r="G4" s="19">
        <v>60.619002480000006</v>
      </c>
      <c r="H4" s="19">
        <v>48.988002299999998</v>
      </c>
      <c r="I4" s="19">
        <v>76.767001620000016</v>
      </c>
      <c r="J4" s="19">
        <v>68.818001290000012</v>
      </c>
      <c r="K4" s="19">
        <v>66.898993140000002</v>
      </c>
      <c r="L4" s="19">
        <v>70.010995059999999</v>
      </c>
      <c r="M4" s="19">
        <v>72.74799926</v>
      </c>
      <c r="N4" s="19">
        <v>71.15600345</v>
      </c>
      <c r="O4" s="19">
        <v>70.037999920000004</v>
      </c>
      <c r="P4" s="19">
        <v>66.283998740000001</v>
      </c>
      <c r="Q4" s="19">
        <v>62.519007209999998</v>
      </c>
      <c r="R4" s="19">
        <v>63.069001540000002</v>
      </c>
      <c r="S4" s="19">
        <v>71.067999240000006</v>
      </c>
      <c r="T4" s="19">
        <v>77.088001250000005</v>
      </c>
      <c r="U4" s="19">
        <v>47.194993570000001</v>
      </c>
      <c r="V4" s="19">
        <v>54.369586999999967</v>
      </c>
      <c r="W4" s="19">
        <v>58.119723999999955</v>
      </c>
      <c r="X4" s="19">
        <v>69.472842000000014</v>
      </c>
      <c r="Y4" s="19">
        <v>65.39190099999999</v>
      </c>
      <c r="Z4" s="19">
        <v>79.299876000000026</v>
      </c>
      <c r="AA4" s="19">
        <v>73.631773999999979</v>
      </c>
      <c r="AB4" s="19">
        <v>66.542949000000064</v>
      </c>
      <c r="AC4" s="19">
        <v>64.286532000000051</v>
      </c>
      <c r="AD4" s="19">
        <v>62.63624200000006</v>
      </c>
      <c r="AE4" s="19">
        <v>73.068686000000056</v>
      </c>
      <c r="AF4" s="19">
        <v>66.924361999999974</v>
      </c>
      <c r="AG4" s="19">
        <v>74.89021700000005</v>
      </c>
      <c r="AH4" s="19">
        <v>61.16326700000004</v>
      </c>
      <c r="AI4" s="19">
        <v>59.829343000000009</v>
      </c>
      <c r="AJ4" s="19">
        <v>60.628507000000006</v>
      </c>
      <c r="AK4" s="19">
        <v>52.933453000000007</v>
      </c>
      <c r="AL4" s="19">
        <v>58.963008000000031</v>
      </c>
      <c r="AM4" s="19">
        <v>62.157601999999976</v>
      </c>
      <c r="AN4" s="19">
        <v>69.854647000000014</v>
      </c>
      <c r="AO4" s="19">
        <v>65.53131799999997</v>
      </c>
      <c r="AP4" s="19">
        <v>73.754946000000061</v>
      </c>
      <c r="AQ4" s="19">
        <v>60.926568000000003</v>
      </c>
      <c r="AR4" s="19">
        <v>79.894958999999986</v>
      </c>
      <c r="AS4" s="19">
        <v>93.654339000000007</v>
      </c>
      <c r="AT4" s="19">
        <v>87.968531999999996</v>
      </c>
      <c r="AU4" s="19">
        <v>85.21809300000001</v>
      </c>
      <c r="AV4" s="19">
        <v>91.380620000000008</v>
      </c>
      <c r="AW4" s="19">
        <v>84.719009999999997</v>
      </c>
      <c r="AX4" s="19">
        <v>105.11487599999998</v>
      </c>
      <c r="AY4" s="19">
        <v>104.443997</v>
      </c>
      <c r="AZ4" s="19">
        <v>116.39603</v>
      </c>
      <c r="BA4" s="19">
        <v>112.672557</v>
      </c>
      <c r="BB4" s="19">
        <v>104.70272080946768</v>
      </c>
      <c r="BC4" s="2"/>
      <c r="BD4" s="2"/>
    </row>
    <row r="5" spans="1:56" x14ac:dyDescent="0.35">
      <c r="A5" s="18" t="s">
        <v>2</v>
      </c>
      <c r="B5" s="19">
        <v>34.460794849999999</v>
      </c>
      <c r="C5" s="19">
        <v>29.05925298</v>
      </c>
      <c r="D5" s="19">
        <v>25.08395616</v>
      </c>
      <c r="E5" s="19">
        <v>24.0545616</v>
      </c>
      <c r="F5" s="19">
        <v>22.11300288</v>
      </c>
      <c r="G5" s="19">
        <v>21.485017770000002</v>
      </c>
      <c r="H5" s="19">
        <v>21.063895470000002</v>
      </c>
      <c r="I5" s="19">
        <v>21.834673719999998</v>
      </c>
      <c r="J5" s="19">
        <v>22.62489733</v>
      </c>
      <c r="K5" s="19">
        <v>23.345119969999999</v>
      </c>
      <c r="L5" s="19">
        <v>26.241641250000001</v>
      </c>
      <c r="M5" s="19">
        <v>28.354823880000001</v>
      </c>
      <c r="N5" s="19">
        <v>27.212653210000003</v>
      </c>
      <c r="O5" s="19">
        <v>26.967074129999997</v>
      </c>
      <c r="P5" s="19">
        <v>31.408024519999998</v>
      </c>
      <c r="Q5" s="19">
        <v>37.732255700000003</v>
      </c>
      <c r="R5" s="19">
        <v>40.088924009999999</v>
      </c>
      <c r="S5" s="19">
        <v>42.399153730000002</v>
      </c>
      <c r="T5" s="19">
        <v>44.564531799999997</v>
      </c>
      <c r="U5" s="19">
        <v>43.507178719999999</v>
      </c>
      <c r="V5" s="19">
        <v>41.135310000000004</v>
      </c>
      <c r="W5" s="19">
        <v>43.077520000000007</v>
      </c>
      <c r="X5" s="19">
        <v>41.019010000000002</v>
      </c>
      <c r="Y5" s="19">
        <v>39.751339999999999</v>
      </c>
      <c r="Z5" s="19">
        <v>39.367549999999994</v>
      </c>
      <c r="AA5" s="19">
        <v>35.320309999999999</v>
      </c>
      <c r="AB5" s="19">
        <v>30.714830000000003</v>
      </c>
      <c r="AC5" s="19">
        <v>26.190759999999997</v>
      </c>
      <c r="AD5" s="19">
        <v>24.15551</v>
      </c>
      <c r="AE5" s="19">
        <v>22.725020000000001</v>
      </c>
      <c r="AF5" s="19">
        <v>21.434089999999998</v>
      </c>
      <c r="AG5" s="19">
        <v>20.41065</v>
      </c>
      <c r="AH5" s="19">
        <v>19.0732</v>
      </c>
      <c r="AI5" s="19">
        <v>17.945089999999997</v>
      </c>
      <c r="AJ5" s="19">
        <v>18.061389999999999</v>
      </c>
      <c r="AK5" s="19">
        <v>16.061030000000002</v>
      </c>
      <c r="AL5" s="19">
        <v>14.514239999999999</v>
      </c>
      <c r="AM5" s="19">
        <v>14.16534</v>
      </c>
      <c r="AN5" s="19">
        <v>14.886400000000002</v>
      </c>
      <c r="AO5" s="19">
        <v>13.23494</v>
      </c>
      <c r="AP5" s="19">
        <v>12.688329999999999</v>
      </c>
      <c r="AQ5" s="20">
        <v>13.462072737</v>
      </c>
      <c r="AR5" s="20">
        <v>12.242987062000001</v>
      </c>
      <c r="AS5" s="20">
        <v>12.965720619000001</v>
      </c>
      <c r="AT5" s="20">
        <v>12.609727481999998</v>
      </c>
      <c r="AU5" s="20">
        <v>12.758149542</v>
      </c>
      <c r="AV5" s="20">
        <v>11.886244953</v>
      </c>
      <c r="AW5" s="20">
        <v>11.569526326000002</v>
      </c>
      <c r="AX5" s="20">
        <v>10.925466667288001</v>
      </c>
      <c r="AY5" s="20">
        <v>11.595553697293001</v>
      </c>
      <c r="AZ5" s="20">
        <v>9.7977867342210008</v>
      </c>
      <c r="BA5" s="20">
        <v>9.7965322724120014</v>
      </c>
      <c r="BB5" s="20">
        <v>9.5857760524220019</v>
      </c>
      <c r="BC5" s="2"/>
      <c r="BD5" s="2"/>
    </row>
    <row r="6" spans="1:56" x14ac:dyDescent="0.35">
      <c r="A6" s="18" t="s">
        <v>3</v>
      </c>
      <c r="B6" s="19">
        <v>67.293994459999993</v>
      </c>
      <c r="C6" s="19">
        <v>70.001121190000006</v>
      </c>
      <c r="D6" s="19">
        <v>72.407356559999997</v>
      </c>
      <c r="E6" s="19">
        <v>72.784366270000007</v>
      </c>
      <c r="F6" s="19">
        <v>73.408536740000002</v>
      </c>
      <c r="G6" s="19">
        <v>71.395430259999998</v>
      </c>
      <c r="H6" s="19">
        <v>68.790391670000005</v>
      </c>
      <c r="I6" s="19">
        <v>74.337180610000004</v>
      </c>
      <c r="J6" s="19">
        <v>76.404017689999989</v>
      </c>
      <c r="K6" s="19">
        <v>75.294480800000002</v>
      </c>
      <c r="L6" s="19">
        <v>73.193614339999996</v>
      </c>
      <c r="M6" s="19">
        <v>68.872778589999996</v>
      </c>
      <c r="N6" s="19">
        <v>63.928667880000006</v>
      </c>
      <c r="O6" s="19">
        <v>64.612837519999999</v>
      </c>
      <c r="P6" s="19">
        <v>61.379150909999993</v>
      </c>
      <c r="Q6" s="19">
        <v>52.505542319999996</v>
      </c>
      <c r="R6" s="19">
        <v>40.934657610000002</v>
      </c>
      <c r="S6" s="19">
        <v>37.958877880000003</v>
      </c>
      <c r="T6" s="19">
        <v>31.213001050000003</v>
      </c>
      <c r="U6" s="19">
        <v>30.169731899999999</v>
      </c>
      <c r="V6" s="19">
        <v>29.258000000000006</v>
      </c>
      <c r="W6" s="19">
        <v>33.216999999999985</v>
      </c>
      <c r="X6" s="19">
        <v>32.365000000000045</v>
      </c>
      <c r="Y6" s="19">
        <v>33.536749999999969</v>
      </c>
      <c r="Z6" s="19">
        <v>34.201750000000061</v>
      </c>
      <c r="AA6" s="19">
        <v>32.482000000000042</v>
      </c>
      <c r="AB6" s="19">
        <v>27.988249999999944</v>
      </c>
      <c r="AC6" s="19">
        <v>24.737250000000017</v>
      </c>
      <c r="AD6" s="19">
        <v>21.368750000000006</v>
      </c>
      <c r="AE6" s="19">
        <v>19.417500000000061</v>
      </c>
      <c r="AF6" s="19">
        <v>17.499750000000024</v>
      </c>
      <c r="AG6" s="19">
        <v>17.555499999999977</v>
      </c>
      <c r="AH6" s="19">
        <v>16.859500000000043</v>
      </c>
      <c r="AI6" s="19">
        <v>14.905249999999951</v>
      </c>
      <c r="AJ6" s="19">
        <v>12.882500000000023</v>
      </c>
      <c r="AK6" s="19">
        <v>10.568749999999998</v>
      </c>
      <c r="AL6" s="19">
        <v>12.310499999999953</v>
      </c>
      <c r="AM6" s="19">
        <v>10.646249999999997</v>
      </c>
      <c r="AN6" s="19">
        <v>9.4309999999999992</v>
      </c>
      <c r="AO6" s="19">
        <v>8.8789999999999978</v>
      </c>
      <c r="AP6" s="19">
        <v>7.511000000000001</v>
      </c>
      <c r="AQ6" s="20">
        <v>5.88246775</v>
      </c>
      <c r="AR6" s="20">
        <v>5.2551899999999989</v>
      </c>
      <c r="AS6" s="20">
        <v>3.3652277500000003</v>
      </c>
      <c r="AT6" s="20">
        <v>0.14567449999999998</v>
      </c>
      <c r="AU6" s="20">
        <v>0.22259699999999999</v>
      </c>
      <c r="AV6" s="20">
        <v>0.20923025000000001</v>
      </c>
      <c r="AW6" s="20">
        <v>0.16449449999999999</v>
      </c>
      <c r="AX6" s="20">
        <v>9.0115750000000008E-2</v>
      </c>
      <c r="AY6" s="20">
        <v>0.16688824999999999</v>
      </c>
      <c r="AZ6" s="20">
        <v>0.18111850000000002</v>
      </c>
      <c r="BA6" s="20">
        <v>0.23247874999999998</v>
      </c>
      <c r="BB6" s="20">
        <v>0.20697699999999999</v>
      </c>
      <c r="BC6" s="2"/>
      <c r="BD6" s="2"/>
    </row>
    <row r="7" spans="1:56" x14ac:dyDescent="0.35">
      <c r="A7" s="18" t="s">
        <v>4</v>
      </c>
      <c r="B7" s="19">
        <v>297.07513832000001</v>
      </c>
      <c r="C7" s="19">
        <v>267.04550140000003</v>
      </c>
      <c r="D7" s="19">
        <v>242.52663530999999</v>
      </c>
      <c r="E7" s="19">
        <v>209.75690061</v>
      </c>
      <c r="F7" s="19">
        <v>191.94916091000005</v>
      </c>
      <c r="G7" s="19">
        <v>190.76730868000001</v>
      </c>
      <c r="H7" s="19">
        <v>188.68417797000001</v>
      </c>
      <c r="I7" s="19">
        <v>185.72178436999999</v>
      </c>
      <c r="J7" s="19">
        <v>163.73105931000001</v>
      </c>
      <c r="K7" s="19">
        <v>158.81437213999999</v>
      </c>
      <c r="L7" s="19">
        <v>155.55982131000002</v>
      </c>
      <c r="M7" s="19">
        <v>157.18706765000002</v>
      </c>
      <c r="N7" s="19">
        <v>147.02769278000002</v>
      </c>
      <c r="O7" s="19">
        <v>139.64247996</v>
      </c>
      <c r="P7" s="19">
        <v>137.79190273</v>
      </c>
      <c r="Q7" s="19">
        <v>126.77530382000002</v>
      </c>
      <c r="R7" s="19">
        <v>122.80899699000001</v>
      </c>
      <c r="S7" s="19">
        <v>120.10055607</v>
      </c>
      <c r="T7" s="19">
        <v>104.78845155</v>
      </c>
      <c r="U7" s="19">
        <v>103.07624806</v>
      </c>
      <c r="V7" s="19">
        <v>91.650764103333373</v>
      </c>
      <c r="W7" s="19">
        <v>87.444930651111108</v>
      </c>
      <c r="X7" s="19">
        <v>80.722494888888832</v>
      </c>
      <c r="Y7" s="19">
        <v>72.907630119999965</v>
      </c>
      <c r="Z7" s="19">
        <v>64.967980958888845</v>
      </c>
      <c r="AA7" s="19">
        <v>64.50524116111113</v>
      </c>
      <c r="AB7" s="19">
        <v>58.484164790000001</v>
      </c>
      <c r="AC7" s="19">
        <v>48.842348179999995</v>
      </c>
      <c r="AD7" s="19">
        <v>40.889079639999999</v>
      </c>
      <c r="AE7" s="19">
        <v>38.080085740000001</v>
      </c>
      <c r="AF7" s="19">
        <v>27.19121912</v>
      </c>
      <c r="AG7" s="19">
        <v>17.488763690000003</v>
      </c>
      <c r="AH7" s="19">
        <v>13.431510260000001</v>
      </c>
      <c r="AI7" s="19">
        <v>14.870525049999999</v>
      </c>
      <c r="AJ7" s="19">
        <v>4.5054620000000005</v>
      </c>
      <c r="AK7" s="19">
        <v>2.9061625499999999</v>
      </c>
      <c r="AL7" s="19">
        <v>2.1289878</v>
      </c>
      <c r="AM7" s="19">
        <v>1.9876833000000003</v>
      </c>
      <c r="AN7" s="19">
        <v>1.3047115500000002</v>
      </c>
      <c r="AO7" s="19">
        <v>0.69239205000000004</v>
      </c>
      <c r="AP7" s="19">
        <v>1.2293491499999998</v>
      </c>
      <c r="AQ7" s="19">
        <v>0.70181235000000008</v>
      </c>
      <c r="AR7" s="19">
        <v>1.3659435</v>
      </c>
      <c r="AS7" s="19">
        <v>1.4742769500000004</v>
      </c>
      <c r="AT7" s="19">
        <v>1.4130450000000003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2"/>
      <c r="BD7" s="2"/>
    </row>
    <row r="8" spans="1:56" x14ac:dyDescent="0.35">
      <c r="A8" s="18" t="s">
        <v>5</v>
      </c>
      <c r="B8" s="19">
        <v>17.306056390000002</v>
      </c>
      <c r="C8" s="19">
        <v>28.290905400000003</v>
      </c>
      <c r="D8" s="19">
        <v>44.218178770000002</v>
      </c>
      <c r="E8" s="19">
        <v>44.669701890000006</v>
      </c>
      <c r="F8" s="19">
        <v>44.530304710000003</v>
      </c>
      <c r="G8" s="19">
        <v>55.296974920000004</v>
      </c>
      <c r="H8" s="19">
        <v>47.812116260000003</v>
      </c>
      <c r="I8" s="19">
        <v>54.50302971</v>
      </c>
      <c r="J8" s="19">
        <v>92.372728750000007</v>
      </c>
      <c r="K8" s="19">
        <v>121.09090872</v>
      </c>
      <c r="L8" s="19">
        <v>185.60908967</v>
      </c>
      <c r="M8" s="19">
        <v>319.16969602</v>
      </c>
      <c r="N8" s="19">
        <v>330.05757409000006</v>
      </c>
      <c r="O8" s="19">
        <v>437.15454574999995</v>
      </c>
      <c r="P8" s="19">
        <v>579.49696510000001</v>
      </c>
      <c r="Q8" s="19">
        <v>679.09091204000003</v>
      </c>
      <c r="R8" s="19">
        <v>770.16666319000012</v>
      </c>
      <c r="S8" s="19">
        <v>804.60605883999995</v>
      </c>
      <c r="T8" s="19">
        <v>834.91211759999999</v>
      </c>
      <c r="U8" s="19">
        <v>921.00302978000002</v>
      </c>
      <c r="V8" s="19">
        <v>951.76060606060616</v>
      </c>
      <c r="W8" s="19">
        <v>1004.0606060606063</v>
      </c>
      <c r="X8" s="19">
        <v>1025.5909090909095</v>
      </c>
      <c r="Y8" s="19">
        <v>1115.7212121212121</v>
      </c>
      <c r="Z8" s="19">
        <v>1090.8515151515151</v>
      </c>
      <c r="AA8" s="19">
        <v>1143.1242424242428</v>
      </c>
      <c r="AB8" s="19">
        <v>1204.0606060606065</v>
      </c>
      <c r="AC8" s="19">
        <v>1198.4333333333295</v>
      </c>
      <c r="AD8" s="19">
        <v>1175.7272727272782</v>
      </c>
      <c r="AE8" s="19">
        <v>1194.6787878787845</v>
      </c>
      <c r="AF8" s="19">
        <v>1258.0666666666618</v>
      </c>
      <c r="AG8" s="19">
        <v>1275.9878787878822</v>
      </c>
      <c r="AH8" s="19">
        <v>1323.5151515151458</v>
      </c>
      <c r="AI8" s="19">
        <v>1336.5757575757539</v>
      </c>
      <c r="AJ8" s="19">
        <v>1358.3060606060619</v>
      </c>
      <c r="AK8" s="19">
        <v>1368.2696969696924</v>
      </c>
      <c r="AL8" s="19">
        <v>1364.2151515151565</v>
      </c>
      <c r="AM8" s="19">
        <v>1332.5151515151563</v>
      </c>
      <c r="AN8" s="19">
        <v>1331.6575757575795</v>
      </c>
      <c r="AO8" s="19">
        <v>1241.6242424242391</v>
      </c>
      <c r="AP8" s="19">
        <v>1298.54848484849</v>
      </c>
      <c r="AQ8" s="19">
        <v>1340.5689787878787</v>
      </c>
      <c r="AR8" s="19">
        <v>1289.1091424242425</v>
      </c>
      <c r="AS8" s="19">
        <v>1283.8929424242424</v>
      </c>
      <c r="AT8" s="19">
        <v>1322.6636636363637</v>
      </c>
      <c r="AU8" s="19">
        <v>1325.5388121212122</v>
      </c>
      <c r="AV8" s="19">
        <v>1221.8044909090909</v>
      </c>
      <c r="AW8" s="19">
        <v>1207.1488757575758</v>
      </c>
      <c r="AX8" s="19">
        <v>1251.3388242424244</v>
      </c>
      <c r="AY8" s="19">
        <v>1209.1260212121215</v>
      </c>
      <c r="AZ8" s="19">
        <v>1072.2208090909091</v>
      </c>
      <c r="BA8" s="19">
        <v>1149.579672727273</v>
      </c>
      <c r="BB8" s="19">
        <v>893.12435757575759</v>
      </c>
      <c r="BC8" s="2"/>
      <c r="BD8" s="2"/>
    </row>
    <row r="9" spans="1:56" x14ac:dyDescent="0.35">
      <c r="A9" s="21" t="s">
        <v>6</v>
      </c>
      <c r="B9" s="22">
        <f t="shared" ref="B9:AZ9" si="0">SUM(B3:B8)</f>
        <v>582.59832556999993</v>
      </c>
      <c r="C9" s="22">
        <f t="shared" si="0"/>
        <v>553.70878918000005</v>
      </c>
      <c r="D9" s="22">
        <f t="shared" si="0"/>
        <v>544.90035511000008</v>
      </c>
      <c r="E9" s="22">
        <f t="shared" si="0"/>
        <v>513.75797141999988</v>
      </c>
      <c r="F9" s="22">
        <f t="shared" si="0"/>
        <v>492.05316991000018</v>
      </c>
      <c r="G9" s="22">
        <f t="shared" si="0"/>
        <v>506.7341143299999</v>
      </c>
      <c r="H9" s="22">
        <f t="shared" si="0"/>
        <v>478.09525095999999</v>
      </c>
      <c r="I9" s="22">
        <f t="shared" si="0"/>
        <v>517.5937315000001</v>
      </c>
      <c r="J9" s="22">
        <f t="shared" si="0"/>
        <v>531.65816962000008</v>
      </c>
      <c r="K9" s="22">
        <f t="shared" si="0"/>
        <v>556.4569581799999</v>
      </c>
      <c r="L9" s="22">
        <f t="shared" si="0"/>
        <v>611.73381319999999</v>
      </c>
      <c r="M9" s="22">
        <f t="shared" si="0"/>
        <v>743.95228266000004</v>
      </c>
      <c r="N9" s="22">
        <f t="shared" si="0"/>
        <v>739.11879651000004</v>
      </c>
      <c r="O9" s="22">
        <f t="shared" si="0"/>
        <v>848.94422431999988</v>
      </c>
      <c r="P9" s="22">
        <f t="shared" si="0"/>
        <v>989.15061972000001</v>
      </c>
      <c r="Q9" s="22">
        <f t="shared" si="0"/>
        <v>1085.2132567200001</v>
      </c>
      <c r="R9" s="22">
        <f t="shared" si="0"/>
        <v>1161.1211386100001</v>
      </c>
      <c r="S9" s="22">
        <f t="shared" si="0"/>
        <v>1206.5612000699998</v>
      </c>
      <c r="T9" s="22">
        <f t="shared" si="0"/>
        <v>1214.7223316</v>
      </c>
      <c r="U9" s="22">
        <f t="shared" si="0"/>
        <v>1271.07924146</v>
      </c>
      <c r="V9" s="22">
        <f t="shared" si="0"/>
        <v>1297.5276004972725</v>
      </c>
      <c r="W9" s="22">
        <f t="shared" si="0"/>
        <v>1374.4836696006066</v>
      </c>
      <c r="X9" s="22">
        <f t="shared" si="0"/>
        <v>1394.1469207020207</v>
      </c>
      <c r="Y9" s="22">
        <f t="shared" si="0"/>
        <v>1467.4812190745452</v>
      </c>
      <c r="Z9" s="22">
        <f t="shared" si="0"/>
        <v>1437.0697648881819</v>
      </c>
      <c r="AA9" s="22">
        <f t="shared" si="0"/>
        <v>1481.991608974243</v>
      </c>
      <c r="AB9" s="22">
        <f t="shared" si="0"/>
        <v>1530.2676834617178</v>
      </c>
      <c r="AC9" s="22">
        <f t="shared" si="0"/>
        <v>1494.7579443466627</v>
      </c>
      <c r="AD9" s="22">
        <f t="shared" si="0"/>
        <v>1457.4375835339454</v>
      </c>
      <c r="AE9" s="22">
        <f t="shared" si="0"/>
        <v>1477.2274440632289</v>
      </c>
      <c r="AF9" s="22">
        <f t="shared" si="0"/>
        <v>1518.1476270270009</v>
      </c>
      <c r="AG9" s="22">
        <f t="shared" si="0"/>
        <v>1535.8358763693896</v>
      </c>
      <c r="AH9" s="22">
        <f t="shared" si="0"/>
        <v>1559.9716411478782</v>
      </c>
      <c r="AI9" s="22">
        <f t="shared" si="0"/>
        <v>1578.1805926493298</v>
      </c>
      <c r="AJ9" s="22">
        <f t="shared" si="0"/>
        <v>1591.8600618006758</v>
      </c>
      <c r="AK9" s="22">
        <f t="shared" si="0"/>
        <v>1596.1811746785556</v>
      </c>
      <c r="AL9" s="22">
        <f t="shared" si="0"/>
        <v>1587.6700848482665</v>
      </c>
      <c r="AM9" s="22">
        <f t="shared" si="0"/>
        <v>1568.4991759715808</v>
      </c>
      <c r="AN9" s="22">
        <f t="shared" si="0"/>
        <v>1595.2241648061818</v>
      </c>
      <c r="AO9" s="22">
        <f t="shared" si="0"/>
        <v>1508.7725740597859</v>
      </c>
      <c r="AP9" s="22">
        <f t="shared" si="0"/>
        <v>1592.3146898661348</v>
      </c>
      <c r="AQ9" s="22">
        <f t="shared" si="0"/>
        <v>1602.0206586827953</v>
      </c>
      <c r="AR9" s="22">
        <f t="shared" si="0"/>
        <v>1591.149684513048</v>
      </c>
      <c r="AS9" s="22">
        <f t="shared" si="0"/>
        <v>1613.9915540618535</v>
      </c>
      <c r="AT9" s="22">
        <f t="shared" si="0"/>
        <v>1625.3439582404956</v>
      </c>
      <c r="AU9" s="22">
        <f t="shared" si="0"/>
        <v>1638.2490104202122</v>
      </c>
      <c r="AV9" s="22">
        <f t="shared" si="0"/>
        <v>1552.5601609643127</v>
      </c>
      <c r="AW9" s="22">
        <f t="shared" si="0"/>
        <v>1528.9996649849111</v>
      </c>
      <c r="AX9" s="22">
        <f t="shared" si="0"/>
        <v>1598.4805641558146</v>
      </c>
      <c r="AY9" s="22">
        <f t="shared" si="0"/>
        <v>1560.7485542660156</v>
      </c>
      <c r="AZ9" s="22">
        <f t="shared" si="0"/>
        <v>1426.4859419744457</v>
      </c>
      <c r="BA9" s="22">
        <f>SUM(BA3:BA8)</f>
        <v>1521.9683272612119</v>
      </c>
      <c r="BB9" s="22">
        <f>SUM(BB3:BB8)</f>
        <v>1249.2132496879226</v>
      </c>
      <c r="BC9" s="2"/>
      <c r="BD9" s="2"/>
    </row>
    <row r="10" spans="1:56" x14ac:dyDescent="0.35">
      <c r="A10" s="3"/>
      <c r="AY10" s="4"/>
      <c r="AZ10" s="4"/>
    </row>
    <row r="11" spans="1:56" x14ac:dyDescent="0.35">
      <c r="B11" s="9" t="s">
        <v>24</v>
      </c>
      <c r="AQ11"/>
      <c r="AR11"/>
      <c r="AS11"/>
      <c r="AT11"/>
      <c r="AU11"/>
      <c r="AV11"/>
      <c r="AW11"/>
      <c r="AX11"/>
      <c r="AY11"/>
      <c r="AZ11"/>
      <c r="BA11"/>
    </row>
    <row r="12" spans="1:56" x14ac:dyDescent="0.35">
      <c r="B12" s="10" t="s">
        <v>29</v>
      </c>
      <c r="AQ12"/>
      <c r="AR12"/>
      <c r="AS12"/>
      <c r="AT12"/>
      <c r="AU12"/>
      <c r="AV12"/>
      <c r="AW12"/>
      <c r="AX12"/>
      <c r="AY12"/>
      <c r="AZ12"/>
      <c r="BA12"/>
    </row>
    <row r="13" spans="1:56" x14ac:dyDescent="0.35">
      <c r="B13" s="11"/>
      <c r="AQ13"/>
      <c r="AR13"/>
      <c r="AS13"/>
      <c r="AT13"/>
      <c r="AU13"/>
      <c r="AV13"/>
      <c r="AW13"/>
      <c r="AX13"/>
      <c r="AY13"/>
      <c r="AZ13"/>
      <c r="BA13"/>
    </row>
    <row r="14" spans="1:56" x14ac:dyDescent="0.35">
      <c r="B14" s="11" t="s">
        <v>28</v>
      </c>
      <c r="AQ14"/>
      <c r="AR14"/>
      <c r="AS14"/>
      <c r="AT14"/>
      <c r="AU14"/>
      <c r="AV14"/>
      <c r="AW14"/>
      <c r="AX14"/>
      <c r="AY14"/>
      <c r="AZ14"/>
      <c r="BA14"/>
    </row>
    <row r="15" spans="1:56" x14ac:dyDescent="0.35">
      <c r="AQ15"/>
      <c r="AR15"/>
      <c r="AS15"/>
      <c r="AT15"/>
      <c r="AU15"/>
      <c r="AV15"/>
      <c r="AW15"/>
      <c r="AX15"/>
      <c r="AY15"/>
      <c r="AZ15"/>
      <c r="BA15"/>
    </row>
    <row r="16" spans="1:56" x14ac:dyDescent="0.35">
      <c r="AQ16"/>
      <c r="AR16"/>
      <c r="AS16"/>
      <c r="AT16"/>
      <c r="AU16"/>
      <c r="AV16"/>
      <c r="AW16"/>
      <c r="AX16"/>
      <c r="AY16"/>
      <c r="AZ16"/>
      <c r="BA16"/>
    </row>
    <row r="17" spans="47:53" x14ac:dyDescent="0.35">
      <c r="AU17"/>
      <c r="AV17"/>
      <c r="AW17"/>
      <c r="AX17"/>
      <c r="AY17"/>
      <c r="AZ17"/>
      <c r="BA17"/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showGridLines="0" zoomScaleNormal="100" workbookViewId="0">
      <pane xSplit="1" topLeftCell="AS1" activePane="topRight" state="frozen"/>
      <selection pane="topRight" activeCell="A21" sqref="A21"/>
    </sheetView>
  </sheetViews>
  <sheetFormatPr baseColWidth="10" defaultColWidth="9.1796875" defaultRowHeight="14.5" x14ac:dyDescent="0.35"/>
  <cols>
    <col min="1" max="1" width="46.1796875" customWidth="1"/>
    <col min="2" max="53" width="11.453125" style="2"/>
    <col min="54" max="55" width="11.453125" style="3"/>
    <col min="56" max="1025" width="11.453125"/>
  </cols>
  <sheetData>
    <row r="1" spans="1:58" x14ac:dyDescent="0.35">
      <c r="A1" s="23" t="s">
        <v>32</v>
      </c>
      <c r="B1" s="17">
        <v>1970</v>
      </c>
      <c r="C1" s="17">
        <v>1971</v>
      </c>
      <c r="D1" s="17">
        <v>1972</v>
      </c>
      <c r="E1" s="17">
        <v>1973</v>
      </c>
      <c r="F1" s="17">
        <v>1974</v>
      </c>
      <c r="G1" s="17">
        <v>1975</v>
      </c>
      <c r="H1" s="17">
        <v>1976</v>
      </c>
      <c r="I1" s="17">
        <v>1977</v>
      </c>
      <c r="J1" s="17">
        <v>1978</v>
      </c>
      <c r="K1" s="17">
        <v>1979</v>
      </c>
      <c r="L1" s="17">
        <v>1980</v>
      </c>
      <c r="M1" s="17">
        <v>1981</v>
      </c>
      <c r="N1" s="17">
        <v>1982</v>
      </c>
      <c r="O1" s="17">
        <v>1983</v>
      </c>
      <c r="P1" s="17">
        <v>1984</v>
      </c>
      <c r="Q1" s="17">
        <v>1985</v>
      </c>
      <c r="R1" s="17">
        <v>1986</v>
      </c>
      <c r="S1" s="17">
        <v>1987</v>
      </c>
      <c r="T1" s="17">
        <v>1988</v>
      </c>
      <c r="U1" s="17">
        <v>1989</v>
      </c>
      <c r="V1" s="17">
        <v>1990</v>
      </c>
      <c r="W1" s="17">
        <v>1991</v>
      </c>
      <c r="X1" s="17">
        <v>1992</v>
      </c>
      <c r="Y1" s="17">
        <v>1993</v>
      </c>
      <c r="Z1" s="17">
        <v>1994</v>
      </c>
      <c r="AA1" s="17">
        <v>1995</v>
      </c>
      <c r="AB1" s="17">
        <v>1996</v>
      </c>
      <c r="AC1" s="17">
        <v>1997</v>
      </c>
      <c r="AD1" s="17">
        <v>1998</v>
      </c>
      <c r="AE1" s="17">
        <v>1999</v>
      </c>
      <c r="AF1" s="17">
        <v>2000</v>
      </c>
      <c r="AG1" s="17">
        <v>2001</v>
      </c>
      <c r="AH1" s="17">
        <v>2002</v>
      </c>
      <c r="AI1" s="17">
        <v>2003</v>
      </c>
      <c r="AJ1" s="17">
        <v>2004</v>
      </c>
      <c r="AK1" s="17">
        <v>2005</v>
      </c>
      <c r="AL1" s="17">
        <v>2006</v>
      </c>
      <c r="AM1" s="17">
        <v>2007</v>
      </c>
      <c r="AN1" s="17">
        <v>2008</v>
      </c>
      <c r="AO1" s="17">
        <v>2009</v>
      </c>
      <c r="AP1" s="17">
        <v>2010</v>
      </c>
      <c r="AQ1" s="17">
        <v>2011</v>
      </c>
      <c r="AR1" s="17">
        <v>2012</v>
      </c>
      <c r="AS1" s="17">
        <v>2013</v>
      </c>
      <c r="AT1" s="17">
        <v>2014</v>
      </c>
      <c r="AU1" s="17">
        <v>2015</v>
      </c>
      <c r="AV1" s="17">
        <v>2016</v>
      </c>
      <c r="AW1" s="17">
        <v>2017</v>
      </c>
      <c r="AX1" s="17">
        <v>2018</v>
      </c>
      <c r="AY1" s="17">
        <v>2019</v>
      </c>
      <c r="AZ1" s="17">
        <v>2020</v>
      </c>
      <c r="BA1" s="17">
        <v>2021</v>
      </c>
      <c r="BB1" s="17">
        <v>2022</v>
      </c>
    </row>
    <row r="2" spans="1:58" x14ac:dyDescent="0.35">
      <c r="A2" s="20" t="s">
        <v>4</v>
      </c>
      <c r="B2" s="19">
        <v>1.7715427986826595</v>
      </c>
      <c r="C2" s="19">
        <v>2.092873059357836</v>
      </c>
      <c r="D2" s="19">
        <v>1.7584995792604501</v>
      </c>
      <c r="E2" s="19">
        <v>1.845692253369873</v>
      </c>
      <c r="F2" s="19">
        <v>3.3841400168318727</v>
      </c>
      <c r="G2" s="19">
        <v>3.4010008056207517</v>
      </c>
      <c r="H2" s="19">
        <v>3.1524617721777086</v>
      </c>
      <c r="I2" s="19">
        <v>3.1732569052149913</v>
      </c>
      <c r="J2" s="19">
        <v>2.9843017617461718</v>
      </c>
      <c r="K2" s="19">
        <v>3.0163658384816574</v>
      </c>
      <c r="L2" s="19">
        <v>3.707532954922887</v>
      </c>
      <c r="M2" s="19">
        <v>4.2934635695775585</v>
      </c>
      <c r="N2" s="19">
        <v>3.3962660491946357</v>
      </c>
      <c r="O2" s="19">
        <v>2.7923155152983692</v>
      </c>
      <c r="P2" s="19">
        <v>2.8544179980515341</v>
      </c>
      <c r="Q2" s="19">
        <v>2.7976055700622195</v>
      </c>
      <c r="R2" s="19">
        <v>2.0250438761859102</v>
      </c>
      <c r="S2" s="19">
        <v>1.2192827910939803</v>
      </c>
      <c r="T2" s="19">
        <v>1.0906231353067009</v>
      </c>
      <c r="U2" s="19">
        <v>1.5109066128816036</v>
      </c>
      <c r="V2" s="19">
        <v>1.5830186502982719</v>
      </c>
      <c r="W2" s="19">
        <v>1.6212348637384637</v>
      </c>
      <c r="X2" s="19">
        <v>1.5003661090246196</v>
      </c>
      <c r="Y2" s="19">
        <v>0.9582844691670297</v>
      </c>
      <c r="Z2" s="19">
        <v>0.94492041437146446</v>
      </c>
      <c r="AA2" s="19">
        <v>0.89032274605694783</v>
      </c>
      <c r="AB2" s="19">
        <v>1.0271622441305648</v>
      </c>
      <c r="AC2" s="19">
        <v>1.0936199396494759</v>
      </c>
      <c r="AD2" s="19">
        <v>1.0958470994060894</v>
      </c>
      <c r="AE2" s="19">
        <v>1.0574947207449805</v>
      </c>
      <c r="AF2" s="19">
        <v>1.3384100005580437</v>
      </c>
      <c r="AG2" s="19">
        <v>1.1827603649282707</v>
      </c>
      <c r="AH2" s="19">
        <v>1.3185905049067523</v>
      </c>
      <c r="AI2" s="19">
        <v>1.1588653795102624</v>
      </c>
      <c r="AJ2" s="19">
        <v>1.6222446079917416</v>
      </c>
      <c r="AK2" s="19">
        <v>1.8705829465639705</v>
      </c>
      <c r="AL2" s="19">
        <v>1.9186955136170671</v>
      </c>
      <c r="AM2" s="19">
        <v>1.7535439267901805</v>
      </c>
      <c r="AN2" s="19">
        <v>3.1346985224176307</v>
      </c>
      <c r="AO2" s="19">
        <v>1.7659292965939775</v>
      </c>
      <c r="AP2" s="19">
        <v>2.5108823334161348</v>
      </c>
      <c r="AQ2" s="19">
        <v>2.7460150242642265</v>
      </c>
      <c r="AR2" s="19">
        <v>2.7682069032630223</v>
      </c>
      <c r="AS2" s="19">
        <v>2.1544949966474349</v>
      </c>
      <c r="AT2" s="19">
        <v>1.5906549568005619</v>
      </c>
      <c r="AU2" s="19">
        <v>1.4368685223300082</v>
      </c>
      <c r="AV2" s="19">
        <v>1.2580081526273899</v>
      </c>
      <c r="AW2" s="19">
        <v>2.2612755259757056</v>
      </c>
      <c r="AX2" s="19">
        <v>2.064410944941832</v>
      </c>
      <c r="AY2" s="19">
        <v>1.737178787924927</v>
      </c>
      <c r="AZ2" s="19">
        <v>0.88632520770096246</v>
      </c>
      <c r="BA2" s="19">
        <v>1.3766784467291724</v>
      </c>
      <c r="BB2" s="19">
        <v>3.3329105840000004</v>
      </c>
      <c r="BD2" s="2"/>
      <c r="BE2" s="2"/>
    </row>
    <row r="3" spans="1:58" x14ac:dyDescent="0.35">
      <c r="A3" s="20" t="s">
        <v>7</v>
      </c>
      <c r="B3" s="19">
        <v>10.280467057277439</v>
      </c>
      <c r="C3" s="19">
        <v>12.486364168877927</v>
      </c>
      <c r="D3" s="19">
        <v>13.275598377502309</v>
      </c>
      <c r="E3" s="19">
        <v>14.26430591501442</v>
      </c>
      <c r="F3" s="19">
        <v>39.28611982246133</v>
      </c>
      <c r="G3" s="19">
        <v>28.826717827984169</v>
      </c>
      <c r="H3" s="19">
        <v>35.396963308705494</v>
      </c>
      <c r="I3" s="19">
        <v>34.260547855523043</v>
      </c>
      <c r="J3" s="19">
        <v>29.105586063373458</v>
      </c>
      <c r="K3" s="19">
        <v>35.818793364025495</v>
      </c>
      <c r="L3" s="19">
        <v>49.009156795618743</v>
      </c>
      <c r="M3" s="19">
        <v>51.636594372213608</v>
      </c>
      <c r="N3" s="19">
        <v>45.354178817663104</v>
      </c>
      <c r="O3" s="19">
        <v>38.445604253915761</v>
      </c>
      <c r="P3" s="19">
        <v>40.790313384596701</v>
      </c>
      <c r="Q3" s="19">
        <v>35.830795177867849</v>
      </c>
      <c r="R3" s="19">
        <v>13.801805023910616</v>
      </c>
      <c r="S3" s="19">
        <v>13.226813361878099</v>
      </c>
      <c r="T3" s="19">
        <v>10.807662661842542</v>
      </c>
      <c r="U3" s="19">
        <v>13.597419718780058</v>
      </c>
      <c r="V3" s="19">
        <v>15.084798510427587</v>
      </c>
      <c r="W3" s="19">
        <v>13.957705442149599</v>
      </c>
      <c r="X3" s="19">
        <v>11.809642793094621</v>
      </c>
      <c r="Y3" s="19">
        <v>11.427632410472823</v>
      </c>
      <c r="Z3" s="19">
        <v>11.015141026565264</v>
      </c>
      <c r="AA3" s="19">
        <v>10.733146468142403</v>
      </c>
      <c r="AB3" s="19">
        <v>14.267704495976922</v>
      </c>
      <c r="AC3" s="19">
        <v>15.615218685207337</v>
      </c>
      <c r="AD3" s="19">
        <v>10.94132218855396</v>
      </c>
      <c r="AE3" s="19">
        <v>13.607540598668853</v>
      </c>
      <c r="AF3" s="19">
        <v>26.287309592039797</v>
      </c>
      <c r="AG3" s="19">
        <v>23.468250260819186</v>
      </c>
      <c r="AH3" s="19">
        <v>20.735731200126001</v>
      </c>
      <c r="AI3" s="19">
        <v>21.164073504258038</v>
      </c>
      <c r="AJ3" s="19">
        <v>25.373407693140447</v>
      </c>
      <c r="AK3" s="19">
        <v>33.814950044801215</v>
      </c>
      <c r="AL3" s="19">
        <v>39.138312086796894</v>
      </c>
      <c r="AM3" s="19">
        <v>37.583644326923888</v>
      </c>
      <c r="AN3" s="19">
        <v>47.544234266171053</v>
      </c>
      <c r="AO3" s="19">
        <v>26.87966282544031</v>
      </c>
      <c r="AP3" s="19">
        <v>30.959945447516546</v>
      </c>
      <c r="AQ3" s="19">
        <v>44.161831667629478</v>
      </c>
      <c r="AR3" s="19">
        <v>41.985714890791748</v>
      </c>
      <c r="AS3" s="19">
        <v>39.126344583400567</v>
      </c>
      <c r="AT3" s="19">
        <v>34.081239181350753</v>
      </c>
      <c r="AU3" s="19">
        <v>22.963470590831715</v>
      </c>
      <c r="AV3" s="19">
        <v>18.108685464851686</v>
      </c>
      <c r="AW3" s="19">
        <v>22.823837251297821</v>
      </c>
      <c r="AX3" s="19">
        <v>26.320614377794804</v>
      </c>
      <c r="AY3" s="19">
        <v>22.519745706494682</v>
      </c>
      <c r="AZ3" s="19">
        <v>10.020806805454345</v>
      </c>
      <c r="BA3" s="19">
        <v>16.027260134369794</v>
      </c>
      <c r="BB3" s="19">
        <v>31.394169999999999</v>
      </c>
      <c r="BD3" s="2"/>
      <c r="BE3" s="2"/>
    </row>
    <row r="4" spans="1:58" x14ac:dyDescent="0.35">
      <c r="A4" s="20" t="s">
        <v>8</v>
      </c>
      <c r="B4" s="19">
        <v>-0.59934438609637641</v>
      </c>
      <c r="C4" s="19">
        <v>-0.58888111480935124</v>
      </c>
      <c r="D4" s="19">
        <v>-0.70749844337615242</v>
      </c>
      <c r="E4" s="19">
        <v>-1.1924619558536727</v>
      </c>
      <c r="F4" s="19">
        <v>-1.6779121192706918</v>
      </c>
      <c r="G4" s="19">
        <v>-1.3264045383694478</v>
      </c>
      <c r="H4" s="19">
        <v>-1.2638103010074824</v>
      </c>
      <c r="I4" s="19">
        <v>-1.928159451615286</v>
      </c>
      <c r="J4" s="19">
        <v>-1.5488763850337206</v>
      </c>
      <c r="K4" s="19">
        <v>-1.3703184958713561</v>
      </c>
      <c r="L4" s="19">
        <v>0.92304634773656724</v>
      </c>
      <c r="M4" s="19">
        <v>1.3273774991887082</v>
      </c>
      <c r="N4" s="19">
        <v>5.5568894634311645</v>
      </c>
      <c r="O4" s="19">
        <v>5.3849974005346359</v>
      </c>
      <c r="P4" s="19">
        <v>4.8272719093717917</v>
      </c>
      <c r="Q4" s="19">
        <v>5.0707131402381176</v>
      </c>
      <c r="R4" s="19">
        <v>3.5093579510946724</v>
      </c>
      <c r="S4" s="19">
        <v>4.8752913331679446</v>
      </c>
      <c r="T4" s="19">
        <v>3.1274548067106762</v>
      </c>
      <c r="U4" s="19">
        <v>4.0816918968960509</v>
      </c>
      <c r="V4" s="19">
        <v>3.8602594403911663</v>
      </c>
      <c r="W4" s="19">
        <v>4.2794884738153405</v>
      </c>
      <c r="X4" s="19">
        <v>3.8739849232924968</v>
      </c>
      <c r="Y4" s="19">
        <v>2.8168410361593943</v>
      </c>
      <c r="Z4" s="19">
        <v>2.9257637757231039</v>
      </c>
      <c r="AA4" s="19">
        <v>2.4014358804272757</v>
      </c>
      <c r="AB4" s="19">
        <v>2.1197035650343574</v>
      </c>
      <c r="AC4" s="19">
        <v>1.2822932670962153</v>
      </c>
      <c r="AD4" s="19">
        <v>0.35741387572062333</v>
      </c>
      <c r="AE4" s="19">
        <v>1.6485520166494465</v>
      </c>
      <c r="AF4" s="19">
        <v>2.250230533213522</v>
      </c>
      <c r="AG4" s="19">
        <v>2.087393117404575</v>
      </c>
      <c r="AH4" s="19">
        <v>3.3267260624750641</v>
      </c>
      <c r="AI4" s="19">
        <v>2.6400376493117133</v>
      </c>
      <c r="AJ4" s="19">
        <v>4.4146711193879815</v>
      </c>
      <c r="AK4" s="19">
        <v>6.2495600599943018</v>
      </c>
      <c r="AL4" s="19">
        <v>6.684360406843787</v>
      </c>
      <c r="AM4" s="19">
        <v>6.571005049510938</v>
      </c>
      <c r="AN4" s="19">
        <v>6.7288340132257733</v>
      </c>
      <c r="AO4" s="19">
        <v>7.1461917870148071</v>
      </c>
      <c r="AP4" s="19">
        <v>11.487956813264214</v>
      </c>
      <c r="AQ4" s="19">
        <v>14.933696461643425</v>
      </c>
      <c r="AR4" s="19">
        <v>19.258446368984984</v>
      </c>
      <c r="AS4" s="19">
        <v>17.987980165208405</v>
      </c>
      <c r="AT4" s="19">
        <v>16.335360991208347</v>
      </c>
      <c r="AU4" s="19">
        <v>10.458058610384757</v>
      </c>
      <c r="AV4" s="19">
        <v>7.8695751981801916</v>
      </c>
      <c r="AW4" s="19">
        <v>9.5424494516938072</v>
      </c>
      <c r="AX4" s="19">
        <v>12.493996710687815</v>
      </c>
      <c r="AY4" s="19">
        <v>15.337940062113846</v>
      </c>
      <c r="AZ4" s="19">
        <v>10.537196592172689</v>
      </c>
      <c r="BA4" s="19">
        <v>16.623293336176726</v>
      </c>
      <c r="BB4" s="19">
        <v>27.185619810723189</v>
      </c>
      <c r="BD4" s="2"/>
      <c r="BE4" s="2"/>
    </row>
    <row r="5" spans="1:58" x14ac:dyDescent="0.35">
      <c r="A5" s="20" t="s">
        <v>3</v>
      </c>
      <c r="B5" s="19">
        <v>0.23068688157300676</v>
      </c>
      <c r="C5" s="19">
        <v>0.30121529589363277</v>
      </c>
      <c r="D5" s="19">
        <v>0.4030301477439322</v>
      </c>
      <c r="E5" s="19">
        <v>0.50575586746752887</v>
      </c>
      <c r="F5" s="19">
        <v>0.70627641278848319</v>
      </c>
      <c r="G5" s="19">
        <v>1.3342278359147908</v>
      </c>
      <c r="H5" s="19">
        <v>1.731317363575291</v>
      </c>
      <c r="I5" s="19">
        <v>2.4524110110256885</v>
      </c>
      <c r="J5" s="19">
        <v>2.668799910033687</v>
      </c>
      <c r="K5" s="19">
        <v>2.9189057310197564</v>
      </c>
      <c r="L5" s="19">
        <v>4.3468686200059823</v>
      </c>
      <c r="M5" s="19">
        <v>6.471603281950272</v>
      </c>
      <c r="N5" s="19">
        <v>8.0789593635705437</v>
      </c>
      <c r="O5" s="19">
        <v>7.738757756654854</v>
      </c>
      <c r="P5" s="19">
        <v>8.4552586648463333</v>
      </c>
      <c r="Q5" s="19">
        <v>8.5769851028537349</v>
      </c>
      <c r="R5" s="19">
        <v>6.2367042776379913</v>
      </c>
      <c r="S5" s="19">
        <v>3.709363662621854</v>
      </c>
      <c r="T5" s="19">
        <v>3.3531185385701119</v>
      </c>
      <c r="U5" s="19">
        <v>3.3875182203554659</v>
      </c>
      <c r="V5" s="19">
        <v>3.9582672714837508</v>
      </c>
      <c r="W5" s="19">
        <v>4.8482441813956436</v>
      </c>
      <c r="X5" s="19">
        <v>3.9894622371968165</v>
      </c>
      <c r="Y5" s="19">
        <v>3.639635205345114</v>
      </c>
      <c r="Z5" s="19">
        <v>3.5530198759661618</v>
      </c>
      <c r="AA5" s="19">
        <v>3.4788793385395995</v>
      </c>
      <c r="AB5" s="19">
        <v>3.7659637797231245</v>
      </c>
      <c r="AC5" s="19">
        <v>4.389668964904649</v>
      </c>
      <c r="AD5" s="19">
        <v>3.9657176100735145</v>
      </c>
      <c r="AE5" s="19">
        <v>3.8088549431660712</v>
      </c>
      <c r="AF5" s="19">
        <v>6.5016245786640745</v>
      </c>
      <c r="AG5" s="19">
        <v>8.2199967276338661</v>
      </c>
      <c r="AH5" s="19">
        <v>7.1649379974587717</v>
      </c>
      <c r="AI5" s="19">
        <v>7.7516312929441709</v>
      </c>
      <c r="AJ5" s="19">
        <v>8.0033175162127232</v>
      </c>
      <c r="AK5" s="19">
        <v>9.7872061498008911</v>
      </c>
      <c r="AL5" s="19">
        <v>12.472269599539462</v>
      </c>
      <c r="AM5" s="19">
        <v>11.094177204080278</v>
      </c>
      <c r="AN5" s="19">
        <v>15.534511810902897</v>
      </c>
      <c r="AO5" s="19">
        <v>12.273400141244842</v>
      </c>
      <c r="AP5" s="19">
        <v>13.107797208398896</v>
      </c>
      <c r="AQ5" s="19">
        <v>15.44801439344462</v>
      </c>
      <c r="AR5" s="19">
        <v>16.75465468765557</v>
      </c>
      <c r="AS5" s="19">
        <v>16.856892490039723</v>
      </c>
      <c r="AT5" s="19">
        <v>12.962303972504307</v>
      </c>
      <c r="AU5" s="19">
        <v>11.24418655884133</v>
      </c>
      <c r="AV5" s="19">
        <v>8.531268442815799</v>
      </c>
      <c r="AW5" s="19">
        <v>9.3467226131131671</v>
      </c>
      <c r="AX5" s="19">
        <v>11.596354454803169</v>
      </c>
      <c r="AY5" s="19">
        <v>9.2470903560989797</v>
      </c>
      <c r="AZ5" s="19">
        <v>5.3435581599347781</v>
      </c>
      <c r="BA5" s="19">
        <v>13.894472509187599</v>
      </c>
      <c r="BB5" s="19">
        <v>46.719784471700343</v>
      </c>
      <c r="BD5" s="2"/>
      <c r="BE5" s="2"/>
    </row>
    <row r="6" spans="1:58" x14ac:dyDescent="0.35">
      <c r="A6" s="20" t="s">
        <v>9</v>
      </c>
      <c r="B6" s="19">
        <v>-5.518824918014505E-3</v>
      </c>
      <c r="C6" s="19">
        <v>-7.6085524568287863E-2</v>
      </c>
      <c r="D6" s="19">
        <v>-0.26836147852198877</v>
      </c>
      <c r="E6" s="19">
        <v>-0.16104569661756732</v>
      </c>
      <c r="F6" s="19">
        <v>-4.3687200791040201E-2</v>
      </c>
      <c r="G6" s="19">
        <v>2.4181101503786197E-2</v>
      </c>
      <c r="H6" s="19">
        <v>9.5684824618960801E-2</v>
      </c>
      <c r="I6" s="19">
        <v>0.20131732180061615</v>
      </c>
      <c r="J6" s="19">
        <v>0.30415675088035748</v>
      </c>
      <c r="K6" s="19">
        <v>0.66312053016791128</v>
      </c>
      <c r="L6" s="19">
        <v>0.29028821007202266</v>
      </c>
      <c r="M6" s="19">
        <v>-0.1240613095463696</v>
      </c>
      <c r="N6" s="19">
        <v>0.10402093596726715</v>
      </c>
      <c r="O6" s="19">
        <v>-0.41364088219434142</v>
      </c>
      <c r="P6" s="19">
        <v>-1.0468387077354442</v>
      </c>
      <c r="Q6" s="19">
        <v>-1.1754526385498461</v>
      </c>
      <c r="R6" s="19">
        <v>-1.4355729921123748</v>
      </c>
      <c r="S6" s="19">
        <v>-1.4605635850009469</v>
      </c>
      <c r="T6" s="19">
        <v>-1.445419499163487</v>
      </c>
      <c r="U6" s="19">
        <v>-2.0573680218101571</v>
      </c>
      <c r="V6" s="19">
        <v>-2.1571331533722575</v>
      </c>
      <c r="W6" s="19">
        <v>-2.6545056317385374</v>
      </c>
      <c r="X6" s="19">
        <v>-2.7959029990174229</v>
      </c>
      <c r="Y6" s="19">
        <v>-3.3306433624716574</v>
      </c>
      <c r="Z6" s="19">
        <v>-3.5490771315589491</v>
      </c>
      <c r="AA6" s="19">
        <v>-3.9235738353901262</v>
      </c>
      <c r="AB6" s="19">
        <v>-3.8958505190046884</v>
      </c>
      <c r="AC6" s="19">
        <v>-3.6582697532392245</v>
      </c>
      <c r="AD6" s="19">
        <v>-3.2318808833987509</v>
      </c>
      <c r="AE6" s="19">
        <v>-3.491413464150519</v>
      </c>
      <c r="AF6" s="19">
        <v>-3.7767633924348472</v>
      </c>
      <c r="AG6" s="19">
        <v>-3.6900226784298336</v>
      </c>
      <c r="AH6" s="19">
        <v>-3.8390792936080032</v>
      </c>
      <c r="AI6" s="19">
        <v>-2.9340333880544298</v>
      </c>
      <c r="AJ6" s="19">
        <v>-2.7895622234960342</v>
      </c>
      <c r="AK6" s="19">
        <v>-3.1038631976112758</v>
      </c>
      <c r="AL6" s="19">
        <v>-3.1882406500217284</v>
      </c>
      <c r="AM6" s="19">
        <v>-2.0333826666537056</v>
      </c>
      <c r="AN6" s="19">
        <v>-3.2577378487017992</v>
      </c>
      <c r="AO6" s="19">
        <v>-0.82901207488806372</v>
      </c>
      <c r="AP6" s="19">
        <v>-1.2655704877323772</v>
      </c>
      <c r="AQ6" s="19">
        <v>-2.9649607746517033</v>
      </c>
      <c r="AR6" s="19">
        <v>-1.9164421293978797</v>
      </c>
      <c r="AS6" s="19">
        <v>-1.923796567862385</v>
      </c>
      <c r="AT6" s="19">
        <v>-2.4136148560648261</v>
      </c>
      <c r="AU6" s="19">
        <v>-2.5913347881159523</v>
      </c>
      <c r="AV6" s="19">
        <v>-1.1831830216138914</v>
      </c>
      <c r="AW6" s="19">
        <v>-1.4339848400401294</v>
      </c>
      <c r="AX6" s="19">
        <v>-3.0900239784763626</v>
      </c>
      <c r="AY6" s="19">
        <v>-2.1641518842580267</v>
      </c>
      <c r="AZ6" s="19">
        <v>-1.2203153048582238</v>
      </c>
      <c r="BA6" s="19">
        <v>-2.7589065959390973</v>
      </c>
      <c r="BB6" s="19">
        <v>7.4520292779366981</v>
      </c>
      <c r="BD6" s="2"/>
      <c r="BE6" s="2"/>
    </row>
    <row r="7" spans="1:58" x14ac:dyDescent="0.35">
      <c r="A7" s="20" t="s">
        <v>25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-2.8683079305318618E-2</v>
      </c>
      <c r="AS7" s="19">
        <v>-2.4379946265327666E-2</v>
      </c>
      <c r="AT7" s="19">
        <v>1.7992535210101569E-2</v>
      </c>
      <c r="AU7" s="19">
        <v>-1.4731630557180361E-3</v>
      </c>
      <c r="AV7" s="19">
        <v>1.314378196721545E-2</v>
      </c>
      <c r="AW7" s="19">
        <v>1.2128172295939189E-2</v>
      </c>
      <c r="AX7" s="19">
        <v>3.1365507680487147E-2</v>
      </c>
      <c r="AY7" s="19">
        <v>7.5536181940777117E-2</v>
      </c>
      <c r="AZ7" s="19">
        <v>7.3678749570675189E-2</v>
      </c>
      <c r="BA7" s="19">
        <v>0.10496851027081094</v>
      </c>
      <c r="BB7" s="19">
        <v>0.20501149299999996</v>
      </c>
      <c r="BD7" s="2"/>
      <c r="BE7" s="2"/>
    </row>
    <row r="8" spans="1:58" s="1" customFormat="1" x14ac:dyDescent="0.35">
      <c r="A8" s="24" t="s">
        <v>6</v>
      </c>
      <c r="B8" s="22">
        <f t="shared" ref="B8:AZ8" si="0">SUM(B2:B7)</f>
        <v>11.677833526518715</v>
      </c>
      <c r="C8" s="22">
        <f t="shared" si="0"/>
        <v>14.215485884751754</v>
      </c>
      <c r="D8" s="22">
        <f t="shared" si="0"/>
        <v>14.461268182608549</v>
      </c>
      <c r="E8" s="22">
        <f t="shared" si="0"/>
        <v>15.262246383380583</v>
      </c>
      <c r="F8" s="22">
        <f t="shared" si="0"/>
        <v>41.65493693201995</v>
      </c>
      <c r="G8" s="22">
        <f t="shared" si="0"/>
        <v>32.259723032654051</v>
      </c>
      <c r="H8" s="22">
        <f t="shared" si="0"/>
        <v>39.112616968069979</v>
      </c>
      <c r="I8" s="22">
        <f t="shared" si="0"/>
        <v>38.159373641949053</v>
      </c>
      <c r="J8" s="22">
        <f t="shared" si="0"/>
        <v>33.513968100999953</v>
      </c>
      <c r="K8" s="22">
        <f t="shared" si="0"/>
        <v>41.046866967823455</v>
      </c>
      <c r="L8" s="22">
        <f t="shared" si="0"/>
        <v>58.276892928356204</v>
      </c>
      <c r="M8" s="22">
        <f t="shared" si="0"/>
        <v>63.604977413383779</v>
      </c>
      <c r="N8" s="22">
        <f t="shared" si="0"/>
        <v>62.490314629826713</v>
      </c>
      <c r="O8" s="22">
        <f t="shared" si="0"/>
        <v>53.94803404420928</v>
      </c>
      <c r="P8" s="22">
        <f t="shared" si="0"/>
        <v>55.880423249130907</v>
      </c>
      <c r="Q8" s="22">
        <f t="shared" si="0"/>
        <v>51.100646352472069</v>
      </c>
      <c r="R8" s="22">
        <f t="shared" si="0"/>
        <v>24.137338136716814</v>
      </c>
      <c r="S8" s="22">
        <f t="shared" si="0"/>
        <v>21.570187563760928</v>
      </c>
      <c r="T8" s="22">
        <f t="shared" si="0"/>
        <v>16.933439643266542</v>
      </c>
      <c r="U8" s="22">
        <f t="shared" si="0"/>
        <v>20.520168427103023</v>
      </c>
      <c r="V8" s="22">
        <f t="shared" si="0"/>
        <v>22.329210719228524</v>
      </c>
      <c r="W8" s="22">
        <f t="shared" si="0"/>
        <v>22.052167329360508</v>
      </c>
      <c r="X8" s="22">
        <f t="shared" si="0"/>
        <v>18.377553063591137</v>
      </c>
      <c r="Y8" s="22">
        <f t="shared" si="0"/>
        <v>15.511749758672703</v>
      </c>
      <c r="Z8" s="22">
        <f t="shared" si="0"/>
        <v>14.889767961067044</v>
      </c>
      <c r="AA8" s="22">
        <f t="shared" si="0"/>
        <v>13.580210597776098</v>
      </c>
      <c r="AB8" s="22">
        <f t="shared" si="0"/>
        <v>17.284683565860277</v>
      </c>
      <c r="AC8" s="22">
        <f t="shared" si="0"/>
        <v>18.722531103618451</v>
      </c>
      <c r="AD8" s="22">
        <f t="shared" si="0"/>
        <v>13.128419890355435</v>
      </c>
      <c r="AE8" s="22">
        <f t="shared" si="0"/>
        <v>16.631028815078832</v>
      </c>
      <c r="AF8" s="22">
        <f t="shared" si="0"/>
        <v>32.600811312040591</v>
      </c>
      <c r="AG8" s="22">
        <f t="shared" si="0"/>
        <v>31.268377792356063</v>
      </c>
      <c r="AH8" s="22">
        <f t="shared" si="0"/>
        <v>28.706906471358586</v>
      </c>
      <c r="AI8" s="22">
        <f t="shared" si="0"/>
        <v>29.780574437969754</v>
      </c>
      <c r="AJ8" s="22">
        <f t="shared" si="0"/>
        <v>36.624078713236862</v>
      </c>
      <c r="AK8" s="22">
        <f t="shared" si="0"/>
        <v>48.618436003549107</v>
      </c>
      <c r="AL8" s="22">
        <f t="shared" si="0"/>
        <v>57.025396956775481</v>
      </c>
      <c r="AM8" s="22">
        <f t="shared" si="0"/>
        <v>54.968987840651579</v>
      </c>
      <c r="AN8" s="22">
        <f t="shared" si="0"/>
        <v>69.684540764015551</v>
      </c>
      <c r="AO8" s="22">
        <f t="shared" si="0"/>
        <v>47.236171975405874</v>
      </c>
      <c r="AP8" s="22">
        <f t="shared" si="0"/>
        <v>56.801011314863416</v>
      </c>
      <c r="AQ8" s="22">
        <f t="shared" si="0"/>
        <v>74.324596772330054</v>
      </c>
      <c r="AR8" s="22">
        <f t="shared" si="0"/>
        <v>78.821897641992123</v>
      </c>
      <c r="AS8" s="22">
        <f t="shared" si="0"/>
        <v>74.177535721168425</v>
      </c>
      <c r="AT8" s="22">
        <f t="shared" si="0"/>
        <v>62.573936781009238</v>
      </c>
      <c r="AU8" s="22">
        <f t="shared" si="0"/>
        <v>43.509776331216138</v>
      </c>
      <c r="AV8" s="22">
        <f t="shared" si="0"/>
        <v>34.597498018828389</v>
      </c>
      <c r="AW8" s="22">
        <f t="shared" si="0"/>
        <v>42.552428174336306</v>
      </c>
      <c r="AX8" s="22">
        <f t="shared" si="0"/>
        <v>49.416718017431755</v>
      </c>
      <c r="AY8" s="22">
        <f t="shared" si="0"/>
        <v>46.753339210315183</v>
      </c>
      <c r="AZ8" s="22">
        <f t="shared" si="0"/>
        <v>25.641250209975226</v>
      </c>
      <c r="BA8" s="22">
        <f>SUM(BA2:BA7)</f>
        <v>45.267766340795006</v>
      </c>
      <c r="BB8" s="22">
        <f>SUM(BB2:BB7)</f>
        <v>116.28952563736024</v>
      </c>
      <c r="BC8" s="3"/>
      <c r="BD8" s="2"/>
      <c r="BE8" s="2"/>
      <c r="BF8"/>
    </row>
    <row r="9" spans="1:58" x14ac:dyDescent="0.35">
      <c r="BD9" s="2"/>
      <c r="BE9" s="2"/>
    </row>
    <row r="10" spans="1:58" x14ac:dyDescent="0.35">
      <c r="B10" s="13" t="s">
        <v>30</v>
      </c>
      <c r="BB10" s="2"/>
      <c r="BD10" s="2"/>
      <c r="BE10" s="2"/>
    </row>
    <row r="14" spans="1:58" x14ac:dyDescent="0.3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8" x14ac:dyDescent="0.3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8" x14ac:dyDescent="0.3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3:55" x14ac:dyDescent="0.3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3:55" x14ac:dyDescent="0.3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3:55" x14ac:dyDescent="0.3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35" spans="36:36" x14ac:dyDescent="0.35">
      <c r="AJ35" s="14" t="s">
        <v>33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A46" sqref="A46"/>
    </sheetView>
  </sheetViews>
  <sheetFormatPr baseColWidth="10" defaultRowHeight="14.5" x14ac:dyDescent="0.35"/>
  <cols>
    <col min="1" max="1" width="28.81640625" customWidth="1"/>
    <col min="2" max="2" width="18.453125" bestFit="1" customWidth="1"/>
    <col min="3" max="3" width="16.54296875" bestFit="1" customWidth="1"/>
    <col min="4" max="4" width="18.453125" bestFit="1" customWidth="1"/>
    <col min="5" max="5" width="16.54296875" bestFit="1" customWidth="1"/>
    <col min="6" max="6" width="18.453125" bestFit="1" customWidth="1"/>
    <col min="7" max="7" width="16.54296875" bestFit="1" customWidth="1"/>
  </cols>
  <sheetData>
    <row r="1" spans="1:14" x14ac:dyDescent="0.35">
      <c r="A1" s="6" t="s">
        <v>34</v>
      </c>
    </row>
    <row r="2" spans="1:14" x14ac:dyDescent="0.35">
      <c r="A2" t="s">
        <v>18</v>
      </c>
    </row>
    <row r="3" spans="1:14" x14ac:dyDescent="0.35">
      <c r="B3" s="20" t="s">
        <v>19</v>
      </c>
      <c r="C3" s="20" t="s">
        <v>20</v>
      </c>
      <c r="D3" s="20" t="s">
        <v>21</v>
      </c>
      <c r="E3" s="20" t="s">
        <v>22</v>
      </c>
      <c r="F3" s="20" t="s">
        <v>26</v>
      </c>
      <c r="G3" s="20" t="s">
        <v>27</v>
      </c>
    </row>
    <row r="4" spans="1:14" x14ac:dyDescent="0.35">
      <c r="A4" s="20" t="s">
        <v>17</v>
      </c>
      <c r="B4" s="19">
        <v>-5.0918667274120741</v>
      </c>
      <c r="C4" s="19">
        <v>-4.922945783350392</v>
      </c>
      <c r="D4" s="19">
        <v>1.9881786712838585</v>
      </c>
      <c r="E4" s="19">
        <v>1.6431880144571938</v>
      </c>
      <c r="F4" s="19">
        <v>-5.7877283478188994</v>
      </c>
      <c r="G4" s="19">
        <v>-5.5248479874664973</v>
      </c>
      <c r="I4" s="2"/>
      <c r="J4" s="2"/>
      <c r="K4" s="2"/>
      <c r="L4" s="2"/>
      <c r="M4" s="2"/>
      <c r="N4" s="2"/>
    </row>
    <row r="5" spans="1:14" x14ac:dyDescent="0.35">
      <c r="A5" s="20" t="s">
        <v>12</v>
      </c>
      <c r="B5" s="19">
        <v>-2.8697681634125929</v>
      </c>
      <c r="C5" s="19">
        <v>-2.8412242300354609</v>
      </c>
      <c r="D5" s="19">
        <v>2.0944641831436277</v>
      </c>
      <c r="E5" s="19">
        <v>2.0387862187142001</v>
      </c>
      <c r="F5" s="19">
        <v>0.72532786373489211</v>
      </c>
      <c r="G5" s="19">
        <v>0.72795063059716336</v>
      </c>
      <c r="I5" s="2"/>
      <c r="J5" s="2"/>
      <c r="K5" s="2"/>
      <c r="L5" s="2"/>
      <c r="M5" s="2"/>
      <c r="N5" s="2"/>
    </row>
    <row r="6" spans="1:14" x14ac:dyDescent="0.35">
      <c r="A6" s="20" t="s">
        <v>11</v>
      </c>
      <c r="B6" s="19">
        <v>-0.43280850711081642</v>
      </c>
      <c r="C6" s="19">
        <v>0.46433921645550341</v>
      </c>
      <c r="D6" s="19">
        <v>1.6462254799936096</v>
      </c>
      <c r="E6" s="19">
        <v>-0.26573320163140396</v>
      </c>
      <c r="F6" s="19">
        <v>-2.0800386464196121</v>
      </c>
      <c r="G6" s="19">
        <v>-0.46505829709392166</v>
      </c>
      <c r="I6" s="2"/>
      <c r="J6" s="2"/>
      <c r="K6" s="2"/>
      <c r="L6" s="2"/>
      <c r="M6" s="2"/>
      <c r="N6" s="2"/>
    </row>
    <row r="7" spans="1:14" x14ac:dyDescent="0.35">
      <c r="A7" s="20" t="s">
        <v>10</v>
      </c>
      <c r="B7" s="19">
        <v>-0.62409654435664896</v>
      </c>
      <c r="C7" s="19">
        <v>-0.29707218714066475</v>
      </c>
      <c r="D7" s="19">
        <v>0.78245045703765204</v>
      </c>
      <c r="E7" s="19">
        <v>0.11501927101227601</v>
      </c>
      <c r="F7" s="19">
        <v>-0.45965835163651786</v>
      </c>
      <c r="G7" s="19">
        <v>6.9474896806583725E-2</v>
      </c>
      <c r="I7" s="2"/>
      <c r="J7" s="2"/>
      <c r="K7" s="2"/>
      <c r="L7" s="2"/>
      <c r="M7" s="2"/>
      <c r="N7" s="2"/>
    </row>
    <row r="8" spans="1:14" x14ac:dyDescent="0.35">
      <c r="A8" s="20" t="s">
        <v>15</v>
      </c>
      <c r="B8" s="19">
        <v>0.12434460719850622</v>
      </c>
      <c r="C8" s="19">
        <v>0.12310782290738108</v>
      </c>
      <c r="D8" s="19">
        <v>-4.4922645529270687E-2</v>
      </c>
      <c r="E8" s="19">
        <v>-4.3728449190185807E-2</v>
      </c>
      <c r="F8" s="19">
        <v>-0.15837628069564921</v>
      </c>
      <c r="G8" s="19">
        <v>-0.15894896524500499</v>
      </c>
      <c r="I8" s="2"/>
      <c r="J8" s="2"/>
      <c r="K8" s="2"/>
      <c r="L8" s="2"/>
      <c r="M8" s="2"/>
      <c r="N8" s="2"/>
    </row>
    <row r="9" spans="1:14" x14ac:dyDescent="0.35">
      <c r="A9" s="20" t="s">
        <v>23</v>
      </c>
      <c r="B9" s="19">
        <v>-0.69739440140507281</v>
      </c>
      <c r="C9" s="19">
        <v>-0.58233374185721476</v>
      </c>
      <c r="D9" s="19">
        <v>0.763501696628899</v>
      </c>
      <c r="E9" s="19">
        <v>0.514616420537648</v>
      </c>
      <c r="F9" s="19">
        <v>-1.2889166117300317</v>
      </c>
      <c r="G9" s="19">
        <v>-1.0992483608385759</v>
      </c>
      <c r="I9" s="2"/>
      <c r="J9" s="2"/>
      <c r="K9" s="2"/>
      <c r="L9" s="2"/>
      <c r="M9" s="2"/>
      <c r="N9" s="2"/>
    </row>
    <row r="10" spans="1:14" x14ac:dyDescent="0.35">
      <c r="A10" s="20" t="s">
        <v>16</v>
      </c>
      <c r="B10" s="19">
        <v>-0.36014932071551148</v>
      </c>
      <c r="C10" s="19">
        <v>-0.3565671225618815</v>
      </c>
      <c r="D10" s="19">
        <v>0.32557031290664001</v>
      </c>
      <c r="E10" s="19">
        <v>0.31691554934124633</v>
      </c>
      <c r="F10" s="19">
        <v>-1.0921165951106211</v>
      </c>
      <c r="G10" s="19">
        <v>-1.0960656605727466</v>
      </c>
      <c r="I10" s="2"/>
      <c r="J10" s="2"/>
      <c r="K10" s="2"/>
      <c r="L10" s="2"/>
      <c r="M10" s="2"/>
      <c r="N10" s="2"/>
    </row>
    <row r="11" spans="1:14" x14ac:dyDescent="0.35">
      <c r="B11" s="25">
        <f>SUM(B4:B10)</f>
        <v>-9.9517390572142119</v>
      </c>
      <c r="C11" s="25">
        <f t="shared" ref="C11:G11" si="0">SUM(C4:C10)</f>
        <v>-8.4126960255827274</v>
      </c>
      <c r="D11" s="25">
        <f t="shared" si="0"/>
        <v>7.5554681554650163</v>
      </c>
      <c r="E11" s="25">
        <f t="shared" si="0"/>
        <v>4.3190638232409739</v>
      </c>
      <c r="F11" s="25">
        <f t="shared" si="0"/>
        <v>-10.14150696967644</v>
      </c>
      <c r="G11" s="25">
        <f t="shared" si="0"/>
        <v>-7.5467437438129998</v>
      </c>
    </row>
    <row r="13" spans="1:14" x14ac:dyDescent="0.35">
      <c r="B13" s="2"/>
      <c r="C13" s="2"/>
      <c r="D13" s="2"/>
      <c r="E13" s="2"/>
    </row>
    <row r="14" spans="1:14" ht="14.25" customHeight="1" x14ac:dyDescent="0.35">
      <c r="A14" s="15" t="s">
        <v>31</v>
      </c>
    </row>
    <row r="15" spans="1:14" x14ac:dyDescent="0.35">
      <c r="A15" s="11" t="s">
        <v>28</v>
      </c>
    </row>
    <row r="16" spans="1:14" x14ac:dyDescent="0.35">
      <c r="B16" s="2"/>
      <c r="C16" s="2"/>
      <c r="D16" s="2"/>
      <c r="E16" s="2"/>
      <c r="F16" s="2"/>
      <c r="G16" s="2"/>
    </row>
    <row r="17" spans="2:7" x14ac:dyDescent="0.35">
      <c r="B17" s="2"/>
      <c r="C17" s="2"/>
      <c r="D17" s="2"/>
      <c r="E17" s="2"/>
      <c r="F17" s="2"/>
      <c r="G17" s="2"/>
    </row>
    <row r="18" spans="2:7" x14ac:dyDescent="0.35">
      <c r="B18" s="2"/>
      <c r="C18" s="2"/>
      <c r="D18" s="2"/>
      <c r="E18" s="2"/>
      <c r="F18" s="2"/>
      <c r="G18" s="2"/>
    </row>
    <row r="19" spans="2:7" x14ac:dyDescent="0.35">
      <c r="B19" s="2"/>
      <c r="C19" s="2"/>
      <c r="D19" s="2"/>
      <c r="E19" s="2"/>
      <c r="F19" s="2"/>
      <c r="G19" s="2"/>
    </row>
    <row r="20" spans="2:7" x14ac:dyDescent="0.35">
      <c r="B20" s="2"/>
      <c r="C20" s="2"/>
      <c r="D20" s="2"/>
      <c r="E20" s="2"/>
      <c r="F20" s="2"/>
      <c r="G20" s="2"/>
    </row>
    <row r="21" spans="2:7" x14ac:dyDescent="0.35">
      <c r="B21" s="2"/>
      <c r="C21" s="2"/>
      <c r="D21" s="2"/>
      <c r="E21" s="2"/>
      <c r="F21" s="2"/>
      <c r="G21" s="2"/>
    </row>
    <row r="22" spans="2:7" x14ac:dyDescent="0.35">
      <c r="B22" s="2"/>
      <c r="C22" s="2"/>
      <c r="D22" s="2"/>
      <c r="E22" s="2"/>
      <c r="F22" s="2"/>
      <c r="G22" s="2"/>
    </row>
    <row r="23" spans="2:7" x14ac:dyDescent="0.35">
      <c r="B23" s="7"/>
      <c r="C23" s="7"/>
      <c r="D23" s="7"/>
      <c r="E23" s="7"/>
      <c r="F23" s="7"/>
      <c r="G23" s="7"/>
    </row>
    <row r="24" spans="2:7" x14ac:dyDescent="0.35">
      <c r="B24" s="8"/>
      <c r="C24" s="8"/>
      <c r="D24" s="8"/>
      <c r="E24" s="8"/>
    </row>
    <row r="25" spans="2:7" x14ac:dyDescent="0.35">
      <c r="B25" s="8"/>
      <c r="C25" s="8"/>
      <c r="D25" s="8"/>
      <c r="E25" s="8"/>
    </row>
    <row r="26" spans="2:7" x14ac:dyDescent="0.35">
      <c r="B26" s="8"/>
      <c r="C26" s="8"/>
      <c r="D26" s="8"/>
      <c r="E26" s="8"/>
    </row>
    <row r="27" spans="2:7" x14ac:dyDescent="0.35">
      <c r="B27" s="8"/>
      <c r="C27" s="8"/>
      <c r="D27" s="8"/>
      <c r="E27" s="8"/>
    </row>
    <row r="28" spans="2:7" x14ac:dyDescent="0.35">
      <c r="B28" s="8"/>
      <c r="C28" s="8"/>
      <c r="D28" s="8"/>
      <c r="E28" s="8"/>
    </row>
    <row r="29" spans="2:7" x14ac:dyDescent="0.35">
      <c r="B29" s="8"/>
      <c r="C29" s="8"/>
      <c r="D29" s="8"/>
      <c r="E29" s="8"/>
    </row>
    <row r="30" spans="2:7" x14ac:dyDescent="0.35">
      <c r="B30" s="2"/>
      <c r="C30" s="2"/>
      <c r="D30" s="2"/>
      <c r="E30" s="2"/>
    </row>
    <row r="31" spans="2:7" x14ac:dyDescent="0.35">
      <c r="B31" s="2"/>
      <c r="C31" s="2"/>
      <c r="D31" s="2"/>
      <c r="E31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1- Production</vt:lpstr>
      <vt:lpstr>2- Facture</vt:lpstr>
      <vt:lpstr>3- Contrib évol conso prim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Figures des données de la publication associées au bilan énergétique provisoire</dc:title>
  <dc:subject>Bilan énergétique de la France en 2022 - Données provisoires</dc:subject>
  <dc:creator>SDES</dc:creator>
  <cp:keywords>facture énergétique, énergie, bilan, consommation d'énergie, production d'énergie, bilan énergétique, compte satellite, émission de co2</cp:keywords>
  <dc:description/>
  <cp:lastModifiedBy>RUFFIN Vladimir</cp:lastModifiedBy>
  <cp:revision>5</cp:revision>
  <cp:lastPrinted>2018-03-15T15:52:43Z</cp:lastPrinted>
  <dcterms:created xsi:type="dcterms:W3CDTF">2017-03-21T14:51:45Z</dcterms:created>
  <dcterms:modified xsi:type="dcterms:W3CDTF">2023-04-25T11:45:59Z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CGDD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